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 INTRADAY CASH" sheetId="1" r:id="rId1"/>
  </sheets>
  <definedNames/>
  <calcPr fullCalcOnLoad="1"/>
</workbook>
</file>

<file path=xl/sharedStrings.xml><?xml version="1.0" encoding="utf-8"?>
<sst xmlns="http://schemas.openxmlformats.org/spreadsheetml/2006/main" count="4581" uniqueCount="711">
  <si>
    <t>DATE</t>
  </si>
  <si>
    <t>TARGETS</t>
  </si>
  <si>
    <t>AMOUNT(RS.)</t>
  </si>
  <si>
    <t>TOTAL</t>
  </si>
  <si>
    <t>TG1</t>
  </si>
  <si>
    <t>TG2</t>
  </si>
  <si>
    <t>TG3</t>
  </si>
  <si>
    <t>BUY</t>
  </si>
  <si>
    <t>TWL</t>
  </si>
  <si>
    <t>PATINTLOG</t>
  </si>
  <si>
    <t>EMMBI</t>
  </si>
  <si>
    <t>MASTEK</t>
  </si>
  <si>
    <t>KEC</t>
  </si>
  <si>
    <t>VAKRANGEE</t>
  </si>
  <si>
    <t>SELL</t>
  </si>
  <si>
    <t>ONELIFE CAPITAL</t>
  </si>
  <si>
    <t>CAMLINFINE</t>
  </si>
  <si>
    <t>KOPRAN LTD</t>
  </si>
  <si>
    <t>ESSAROIL</t>
  </si>
  <si>
    <t>ABGSHIPYARD</t>
  </si>
  <si>
    <t>CHENNPETRO</t>
  </si>
  <si>
    <t>DEN</t>
  </si>
  <si>
    <t>LYPSA GEMS</t>
  </si>
  <si>
    <t>RUSHIL</t>
  </si>
  <si>
    <t>LLOYDELENG</t>
  </si>
  <si>
    <t>BALAJITELE</t>
  </si>
  <si>
    <t>DISHMAN</t>
  </si>
  <si>
    <t>GEOMETRIC LIMITED</t>
  </si>
  <si>
    <t>JETAIRWAYS</t>
  </si>
  <si>
    <t>NIITTECH</t>
  </si>
  <si>
    <t>SRIKALAHASTHI PIPES</t>
  </si>
  <si>
    <t>EROSMEDIA</t>
  </si>
  <si>
    <t>MRPL</t>
  </si>
  <si>
    <t>HOVS</t>
  </si>
  <si>
    <t>SHANTHI GEARS</t>
  </si>
  <si>
    <t>NUCLEUS</t>
  </si>
  <si>
    <t>BFINVEST</t>
  </si>
  <si>
    <t>INTELLECT</t>
  </si>
  <si>
    <t>BFUTILITIE</t>
  </si>
  <si>
    <t>HCL-INSYS</t>
  </si>
  <si>
    <t>KRBL</t>
  </si>
  <si>
    <t>TGBHOTELS</t>
  </si>
  <si>
    <t>KPIT</t>
  </si>
  <si>
    <t>VIPIND</t>
  </si>
  <si>
    <t>DLINKINDIA</t>
  </si>
  <si>
    <t>TIMETECHNO</t>
  </si>
  <si>
    <t>NDL</t>
  </si>
  <si>
    <t>DEEPIND</t>
  </si>
  <si>
    <t>ASIANTILES</t>
  </si>
  <si>
    <t>ISFT</t>
  </si>
  <si>
    <t>GOODLUCK</t>
  </si>
  <si>
    <t>RAMCOIND</t>
  </si>
  <si>
    <t>HIMATSEIDE</t>
  </si>
  <si>
    <t>SUDARSCHEM</t>
  </si>
  <si>
    <t>GODFRYPHLP</t>
  </si>
  <si>
    <t>DCBBANK</t>
  </si>
  <si>
    <t>KWALITY</t>
  </si>
  <si>
    <t>TAKE SOLUTION</t>
  </si>
  <si>
    <t>PHILIPCARB</t>
  </si>
  <si>
    <t>SHALPAINTS</t>
  </si>
  <si>
    <t>COROMANDEL</t>
  </si>
  <si>
    <t>WALCHANDNAGAR INDUSTRIES</t>
  </si>
  <si>
    <t>NIITLTD</t>
  </si>
  <si>
    <t>SREINFRA</t>
  </si>
  <si>
    <t>NDTV</t>
  </si>
  <si>
    <t>HEG LTD</t>
  </si>
  <si>
    <t>ESSDEE</t>
  </si>
  <si>
    <t>MANINDUS</t>
  </si>
  <si>
    <t>RSSOFTWARE</t>
  </si>
  <si>
    <t>HMT</t>
  </si>
  <si>
    <t>NCLIND</t>
  </si>
  <si>
    <t>FDC</t>
  </si>
  <si>
    <t>TRF</t>
  </si>
  <si>
    <t>TVTODAY</t>
  </si>
  <si>
    <t>AJMERA REALTY</t>
  </si>
  <si>
    <t>RPPINFRA</t>
  </si>
  <si>
    <t>TREEHOUSE</t>
  </si>
  <si>
    <t>SURYAROSNI</t>
  </si>
  <si>
    <t>MARKSANS PHARMA</t>
  </si>
  <si>
    <t>CCL PRODUCTS</t>
  </si>
  <si>
    <t>PGEL</t>
  </si>
  <si>
    <t>PRAJIND</t>
  </si>
  <si>
    <t>ELDERPHARM</t>
  </si>
  <si>
    <t>NCC</t>
  </si>
  <si>
    <t>CAREERP</t>
  </si>
  <si>
    <t>MIRZA INTERNATIONAL</t>
  </si>
  <si>
    <t>TATAMETALI</t>
  </si>
  <si>
    <t>MANGLMCEM</t>
  </si>
  <si>
    <t>KESORAMIND</t>
  </si>
  <si>
    <t>REDINGTON INDIA</t>
  </si>
  <si>
    <t>COX&amp;KINGS</t>
  </si>
  <si>
    <t>SUVEN</t>
  </si>
  <si>
    <t>FINANTECH</t>
  </si>
  <si>
    <t>WELCORP</t>
  </si>
  <si>
    <t>JUBILANT</t>
  </si>
  <si>
    <t>TCI</t>
  </si>
  <si>
    <t>BROOKS</t>
  </si>
  <si>
    <t>SONATA SOFTWARE</t>
  </si>
  <si>
    <t>DOLPHIN OFFSHORE</t>
  </si>
  <si>
    <t>ASTEC</t>
  </si>
  <si>
    <t>JBFIND</t>
  </si>
  <si>
    <t>ESCORTS</t>
  </si>
  <si>
    <t>AXISCADES</t>
  </si>
  <si>
    <t>JINDALPOLY</t>
  </si>
  <si>
    <t>GHCL</t>
  </si>
  <si>
    <t>PTC</t>
  </si>
  <si>
    <t>TALWALKARS</t>
  </si>
  <si>
    <t>STRTECH</t>
  </si>
  <si>
    <t>AMTEK AUTO</t>
  </si>
  <si>
    <t>BGRENERGY</t>
  </si>
  <si>
    <t>NAHARSPING</t>
  </si>
  <si>
    <t>VIDEOIND</t>
  </si>
  <si>
    <t>SHIVAMAUTO</t>
  </si>
  <si>
    <t>TATACOFFEE</t>
  </si>
  <si>
    <t>SUNIL HITECH</t>
  </si>
  <si>
    <t>JUBLINDS</t>
  </si>
  <si>
    <t>KPIT TECHNOLOGIES</t>
  </si>
  <si>
    <t>PENIND</t>
  </si>
  <si>
    <t>METALFORGE</t>
  </si>
  <si>
    <t>KEI</t>
  </si>
  <si>
    <t>RAJESHEXPO</t>
  </si>
  <si>
    <t>INDIAGLYCO</t>
  </si>
  <si>
    <t>POLARIES CONSULTING &amp; SERV</t>
  </si>
  <si>
    <t>RSYSTEMS</t>
  </si>
  <si>
    <t>SHAKTIPUMP</t>
  </si>
  <si>
    <t>BALAMINES</t>
  </si>
  <si>
    <t>KIRI INDUSTRIES</t>
  </si>
  <si>
    <t>GAEL</t>
  </si>
  <si>
    <t>ONMOBILE GLOBAL</t>
  </si>
  <si>
    <t>GEOJIT BNP</t>
  </si>
  <si>
    <t>BANCOINDIA</t>
  </si>
  <si>
    <t>GATI LIMITED</t>
  </si>
  <si>
    <t>LOKESHMACH</t>
  </si>
  <si>
    <t>JET AIRWAYS</t>
  </si>
  <si>
    <t>UCALFUEL</t>
  </si>
  <si>
    <t>MINDACORP</t>
  </si>
  <si>
    <t>DCM LTD</t>
  </si>
  <si>
    <t>IPAPPM</t>
  </si>
  <si>
    <t>GRANULES INDIA</t>
  </si>
  <si>
    <t>GM BREWERIES</t>
  </si>
  <si>
    <t>RALLIS</t>
  </si>
  <si>
    <t>FLFL</t>
  </si>
  <si>
    <t>AFL</t>
  </si>
  <si>
    <t>MUNJALSHOW</t>
  </si>
  <si>
    <t>INFINITE</t>
  </si>
  <si>
    <t>DATAMATICS GLOBAL</t>
  </si>
  <si>
    <t>INOXLEISURE</t>
  </si>
  <si>
    <t>MUNJAL AUTO</t>
  </si>
  <si>
    <t>FEDDERLOYD</t>
  </si>
  <si>
    <t>AGCNET</t>
  </si>
  <si>
    <t>BHUSANSTL</t>
  </si>
  <si>
    <t>GOLOFFSHORE</t>
  </si>
  <si>
    <t>VENKEYS</t>
  </si>
  <si>
    <t>LOVABLE</t>
  </si>
  <si>
    <t>HMATSEIDE</t>
  </si>
  <si>
    <t>PAPERPROD</t>
  </si>
  <si>
    <t>RS SOFTWARE</t>
  </si>
  <si>
    <t>SANGAMIND</t>
  </si>
  <si>
    <t>OIL</t>
  </si>
  <si>
    <t>MAN INDUSTRIES</t>
  </si>
  <si>
    <t>R. S. SOFTWARE</t>
  </si>
  <si>
    <t>PHILIPS CARBON</t>
  </si>
  <si>
    <t>ATLANTA</t>
  </si>
  <si>
    <t>DPL</t>
  </si>
  <si>
    <t>NELCO</t>
  </si>
  <si>
    <t>SWANENERGY</t>
  </si>
  <si>
    <t>NAVNEET EDUCATION</t>
  </si>
  <si>
    <t>VADILAL INDUSTRIES</t>
  </si>
  <si>
    <t xml:space="preserve">ARIES </t>
  </si>
  <si>
    <t>RPGLIFE</t>
  </si>
  <si>
    <t>MMTC</t>
  </si>
  <si>
    <t>ONLIFECAP</t>
  </si>
  <si>
    <t>EVEREADY</t>
  </si>
  <si>
    <t>SRIPIPES</t>
  </si>
  <si>
    <t>HEIDELBERG</t>
  </si>
  <si>
    <t>ATULAUTO</t>
  </si>
  <si>
    <t>ZICOM</t>
  </si>
  <si>
    <t>DCM SHRIRAM</t>
  </si>
  <si>
    <t>IGARASHI MOTORS</t>
  </si>
  <si>
    <t>VENUSREM</t>
  </si>
  <si>
    <t>JINDALSAW</t>
  </si>
  <si>
    <t>JKTYRE</t>
  </si>
  <si>
    <t>FORTIES HEALTHCARE</t>
  </si>
  <si>
    <t>SAIL</t>
  </si>
  <si>
    <t>FRL</t>
  </si>
  <si>
    <t>BOMBEY BURMAH</t>
  </si>
  <si>
    <t>TATA GLOBAL</t>
  </si>
  <si>
    <t>NUCLEUS SOFTWARE</t>
  </si>
  <si>
    <t>PRESTIGE</t>
  </si>
  <si>
    <t>ABAN OFFSHORE</t>
  </si>
  <si>
    <t>AMTEK AUTO ROLL SETT</t>
  </si>
  <si>
    <t>TATA CHEMICALS</t>
  </si>
  <si>
    <t>ABG SHIPYARD</t>
  </si>
  <si>
    <t>SUN PHARMA ADVANCED RESEA</t>
  </si>
  <si>
    <t>SUPREME INDUSTRIES</t>
  </si>
  <si>
    <t>BF UTILITIES</t>
  </si>
  <si>
    <t>SOBHA LIMITED</t>
  </si>
  <si>
    <t>MAX INDIA</t>
  </si>
  <si>
    <t>NMDC</t>
  </si>
  <si>
    <t>APL LTD</t>
  </si>
  <si>
    <t>ASAHI GLASS INDIA</t>
  </si>
  <si>
    <t>MARICO LIMITED</t>
  </si>
  <si>
    <t>INDOCOUNT INDUSTRIES</t>
  </si>
  <si>
    <t>GATWAY DISTRIPARKS</t>
  </si>
  <si>
    <t>KOHINOOR FOODS</t>
  </si>
  <si>
    <t>AMTEK INDIA</t>
  </si>
  <si>
    <t>DBREALTY</t>
  </si>
  <si>
    <t>GARWALLROP</t>
  </si>
  <si>
    <t>JAMNAAUTO</t>
  </si>
  <si>
    <t>BALAJI AMINES</t>
  </si>
  <si>
    <t>MTEDUCARE</t>
  </si>
  <si>
    <t>AUTOIND</t>
  </si>
  <si>
    <t>TATA COFFEE</t>
  </si>
  <si>
    <t>ALSTOMT&amp;D</t>
  </si>
  <si>
    <t>DREDGECORP</t>
  </si>
  <si>
    <t>MAHINDRACIE</t>
  </si>
  <si>
    <t>SHARDACROP</t>
  </si>
  <si>
    <t>PHOENIXLL</t>
  </si>
  <si>
    <t>PHONIXLL</t>
  </si>
  <si>
    <t>ESS DEE ALUMINIUM</t>
  </si>
  <si>
    <t>RPP INFRA</t>
  </si>
  <si>
    <t xml:space="preserve">VENUS REMEDIES </t>
  </si>
  <si>
    <t>WELSPUNIND</t>
  </si>
  <si>
    <t>HOV SERVICES</t>
  </si>
  <si>
    <t>ROLTA INDIA</t>
  </si>
  <si>
    <t>JK TYRE</t>
  </si>
  <si>
    <t>PRISM CEMENT</t>
  </si>
  <si>
    <t>GITANJALI GEMS</t>
  </si>
  <si>
    <t>TATA SPONGE</t>
  </si>
  <si>
    <t>BHUSHAN STEEL</t>
  </si>
  <si>
    <t>SPARC</t>
  </si>
  <si>
    <t>HELIOS AND MATHESON</t>
  </si>
  <si>
    <t>LUMAX TECH</t>
  </si>
  <si>
    <t>WALCHAND NAGAR</t>
  </si>
  <si>
    <t>ASHAPURA MINES</t>
  </si>
  <si>
    <t>BINANI INDUSTRIES</t>
  </si>
  <si>
    <t>HMT LTD</t>
  </si>
  <si>
    <t>TGB HOTELS</t>
  </si>
  <si>
    <t>RAMCO INDUSTRIES</t>
  </si>
  <si>
    <t>PANACEA BIOTEC</t>
  </si>
  <si>
    <t>IL AND FS ENGINEERING</t>
  </si>
  <si>
    <t>SASKEN COMMUNICATION</t>
  </si>
  <si>
    <t>RASHTRIYA CHEMICALS</t>
  </si>
  <si>
    <t>DHUNSERI PETROCHEMIALS</t>
  </si>
  <si>
    <t xml:space="preserve">GRAVITA </t>
  </si>
  <si>
    <t>RAMKY INFRASTRUCTURE</t>
  </si>
  <si>
    <t>BHAGWATI BANQUETS</t>
  </si>
  <si>
    <t>WEST COAST PAPER MILL</t>
  </si>
  <si>
    <t>AHMEDNAGAR FORGINGS</t>
  </si>
  <si>
    <t>RPG LIFE SCIENCE</t>
  </si>
  <si>
    <t>STERLITE TECHNOLOGIES</t>
  </si>
  <si>
    <t>MONNET ISPAT</t>
  </si>
  <si>
    <t xml:space="preserve">INDIA GLYCOLS </t>
  </si>
  <si>
    <t>RUSHIL DÉCOR</t>
  </si>
  <si>
    <t>MT EDUCARE</t>
  </si>
  <si>
    <t>DIAMOND POWER</t>
  </si>
  <si>
    <t>JFB INDUSTRIES</t>
  </si>
  <si>
    <t>INDIAN HOTELS</t>
  </si>
  <si>
    <t>KSK ENERGY</t>
  </si>
  <si>
    <t>NCC LTD</t>
  </si>
  <si>
    <t>HCL INFOSYSTEMS</t>
  </si>
  <si>
    <t>SPECIALITY</t>
  </si>
  <si>
    <t>INTERNATIONAL PAPER</t>
  </si>
  <si>
    <t>VIMTA LABS</t>
  </si>
  <si>
    <t>SRIKALAHASTHI PIPE</t>
  </si>
  <si>
    <t>UTTAM GALVA STEELS</t>
  </si>
  <si>
    <t>FINOLEX CABLES</t>
  </si>
  <si>
    <t>FORTIS HEALTH CARE</t>
  </si>
  <si>
    <t>DEN NETWORKS</t>
  </si>
  <si>
    <t>SURYA ROSHNI</t>
  </si>
  <si>
    <t>IL AND FS ENGG</t>
  </si>
  <si>
    <t>AARTI INDUSTRIES</t>
  </si>
  <si>
    <t>BF INVESTMENT</t>
  </si>
  <si>
    <t>PIPAVAV DEFENCE</t>
  </si>
  <si>
    <t>BOMBAY BURMAH</t>
  </si>
  <si>
    <t>EROS MEDIA</t>
  </si>
  <si>
    <t>GOACARBON</t>
  </si>
  <si>
    <t>HALONIX PHOENIC</t>
  </si>
  <si>
    <t>MCNALLY BHARAT</t>
  </si>
  <si>
    <t>ESSAR PORTS</t>
  </si>
  <si>
    <t>MCX</t>
  </si>
  <si>
    <t>SIMPLEX INFRA</t>
  </si>
  <si>
    <t>KESORAM INDUSTRIES</t>
  </si>
  <si>
    <t>BOMBAY DYEING</t>
  </si>
  <si>
    <t>GRUH FINANCE</t>
  </si>
  <si>
    <t>SINTEX</t>
  </si>
  <si>
    <t>ASHOKA</t>
  </si>
  <si>
    <t>WELSPUN CORP</t>
  </si>
  <si>
    <t>SREI INFRA</t>
  </si>
  <si>
    <t>KPR MILL</t>
  </si>
  <si>
    <t>JUBILANT LIFE</t>
  </si>
  <si>
    <t>NIIT TECH</t>
  </si>
  <si>
    <t xml:space="preserve">ABG SHIPYARD </t>
  </si>
  <si>
    <t>KALINDEE RAIL</t>
  </si>
  <si>
    <t>ELDER PHARMA</t>
  </si>
  <si>
    <t>PATEL INTEGRATED</t>
  </si>
  <si>
    <t>NBCC</t>
  </si>
  <si>
    <t>TATA ELXSI</t>
  </si>
  <si>
    <t>ESCORTS INDIA</t>
  </si>
  <si>
    <t>IL&amp;FS ENGG</t>
  </si>
  <si>
    <t>INDIAN BANK</t>
  </si>
  <si>
    <t>KALYANI STEELS</t>
  </si>
  <si>
    <t>ASTRAMICRO</t>
  </si>
  <si>
    <t>TEXRAIL</t>
  </si>
  <si>
    <t>ATLAS CYCLE</t>
  </si>
  <si>
    <t>VISAKA INDUSTRIES</t>
  </si>
  <si>
    <t>SADBHAV ENGINEERING</t>
  </si>
  <si>
    <t>JINDAL POLY</t>
  </si>
  <si>
    <t>JAMMU AND KASHMIR</t>
  </si>
  <si>
    <t>BGR ENERGY</t>
  </si>
  <si>
    <t xml:space="preserve">GPPL </t>
  </si>
  <si>
    <t>KAVERI SEED</t>
  </si>
  <si>
    <t>AXIS-IT</t>
  </si>
  <si>
    <t>RADICO KHAITAN</t>
  </si>
  <si>
    <t>MARICO KAYA</t>
  </si>
  <si>
    <t>TATA METALIKS</t>
  </si>
  <si>
    <t>MAKSANS PHARMA</t>
  </si>
  <si>
    <t>HUBTOWN</t>
  </si>
  <si>
    <t>GODFREY PHILLIPS</t>
  </si>
  <si>
    <t>ATUL AUTO</t>
  </si>
  <si>
    <t>KIRLOSBROS</t>
  </si>
  <si>
    <t>WOCKPHARMA</t>
  </si>
  <si>
    <t>MONTECARLO</t>
  </si>
  <si>
    <t>CARBORUNIV</t>
  </si>
  <si>
    <t>DHFL</t>
  </si>
  <si>
    <t>SUVEN LIFE</t>
  </si>
  <si>
    <t>RAJESH EXPORT</t>
  </si>
  <si>
    <t>GABRIEL INDIA</t>
  </si>
  <si>
    <t>DISHMAN PHARMA</t>
  </si>
  <si>
    <t>MUNJAL</t>
  </si>
  <si>
    <t>CENTURYPLY</t>
  </si>
  <si>
    <t>POLARIS</t>
  </si>
  <si>
    <t>LIBERTY SHOE</t>
  </si>
  <si>
    <t>HELIOSMATH</t>
  </si>
  <si>
    <t>GSFC</t>
  </si>
  <si>
    <t>HITACHI HOMES</t>
  </si>
  <si>
    <t>ESSEL PROPACK</t>
  </si>
  <si>
    <t>TBZ</t>
  </si>
  <si>
    <t>NATCO PHARMA</t>
  </si>
  <si>
    <t>UCAL FUEL</t>
  </si>
  <si>
    <t>LLOYD ELECTRIC</t>
  </si>
  <si>
    <t>OBEROIREALTY</t>
  </si>
  <si>
    <t>ASAHI INDIA</t>
  </si>
  <si>
    <t>AJMERA RELATY</t>
  </si>
  <si>
    <t>SHALIMAR PAINTS</t>
  </si>
  <si>
    <t>MAGMA FINCORP</t>
  </si>
  <si>
    <t>RAMCO CEMENT</t>
  </si>
  <si>
    <t>MUTHOOT FINANCE</t>
  </si>
  <si>
    <t>MARICO</t>
  </si>
  <si>
    <t>KPIT TECH</t>
  </si>
  <si>
    <t>HUBTOWN LIMITED</t>
  </si>
  <si>
    <t>DIAPOWER</t>
  </si>
  <si>
    <t>DEEPAK FERTILIZER</t>
  </si>
  <si>
    <t>PMS LIMITED</t>
  </si>
  <si>
    <t>BRITANNIA</t>
  </si>
  <si>
    <t>JSWENERGY</t>
  </si>
  <si>
    <t>VIDEOCON INDUSTRIES</t>
  </si>
  <si>
    <t xml:space="preserve">GEOMETRIC </t>
  </si>
  <si>
    <t>BANKINDIA</t>
  </si>
  <si>
    <t>LT</t>
  </si>
  <si>
    <t>RECO</t>
  </si>
  <si>
    <t>ASAHISONG</t>
  </si>
  <si>
    <t>EDL</t>
  </si>
  <si>
    <t>JOCIL</t>
  </si>
  <si>
    <t>HITECHGEAR</t>
  </si>
  <si>
    <t>KANORICHEM</t>
  </si>
  <si>
    <t>IVP</t>
  </si>
  <si>
    <t>HIKAL</t>
  </si>
  <si>
    <t>IGPL</t>
  </si>
  <si>
    <t>TRIGYN</t>
  </si>
  <si>
    <t>INDOTECH</t>
  </si>
  <si>
    <t>MUNJALAU</t>
  </si>
  <si>
    <t>ONWARDTEC</t>
  </si>
  <si>
    <t>PRESSMN</t>
  </si>
  <si>
    <t>ZENTEC</t>
  </si>
  <si>
    <t>TVSELECT</t>
  </si>
  <si>
    <t>ZUARIGLOB</t>
  </si>
  <si>
    <t>PIONEEREMB</t>
  </si>
  <si>
    <t>OMKARCHEM</t>
  </si>
  <si>
    <t>RADICO</t>
  </si>
  <si>
    <t>SAKSOFT</t>
  </si>
  <si>
    <t>BALPHARMA</t>
  </si>
  <si>
    <t>SAKUMA</t>
  </si>
  <si>
    <t>LUMAXIND</t>
  </si>
  <si>
    <t>OMAXAUTO</t>
  </si>
  <si>
    <t>SHIVTEX</t>
  </si>
  <si>
    <t>MAXWELL</t>
  </si>
  <si>
    <t>AARVEEDEN</t>
  </si>
  <si>
    <t>SIGNET</t>
  </si>
  <si>
    <t>EIDPARRY</t>
  </si>
  <si>
    <t>KAKATCEM</t>
  </si>
  <si>
    <t>DHAMPURSUG</t>
  </si>
  <si>
    <t>KOHINOOR</t>
  </si>
  <si>
    <t>BUTTERFLY</t>
  </si>
  <si>
    <t>VIMTALABS</t>
  </si>
  <si>
    <t>MANGALAM</t>
  </si>
  <si>
    <t>JINDALPHOT</t>
  </si>
  <si>
    <t>LOT 
SIZE</t>
  </si>
  <si>
    <t>LYKALABS</t>
  </si>
  <si>
    <t>VIVIDHA</t>
  </si>
  <si>
    <t>INDSWFTLAB</t>
  </si>
  <si>
    <t>PDPL</t>
  </si>
  <si>
    <t>JAGSNPHARM</t>
  </si>
  <si>
    <t>SKIPPER</t>
  </si>
  <si>
    <t>RUSHIL DECOR</t>
  </si>
  <si>
    <t>PIRPHYTO</t>
  </si>
  <si>
    <t>SMSPHARMA</t>
  </si>
  <si>
    <t>GOKEX</t>
  </si>
  <si>
    <t>HITECHPLAS</t>
  </si>
  <si>
    <t>KALINDEE</t>
  </si>
  <si>
    <t>"TRADING IS NOT A DAY OR A WEEK BUSINESS BUT IT IS A SEQUENCE OF STRATEGY IMPLEMENTATION"</t>
  </si>
  <si>
    <t xml:space="preserve">                                  TRADING360 PERFORMANCE - INTRADAY CASH</t>
  </si>
  <si>
    <t>SUPREMEINF</t>
  </si>
  <si>
    <t>THIRUSUGAR</t>
  </si>
  <si>
    <t>SANGHIIND</t>
  </si>
  <si>
    <t>LAMBODHARA</t>
  </si>
  <si>
    <t>DCM</t>
  </si>
  <si>
    <t>RAJTV</t>
  </si>
  <si>
    <t>DWARKESH</t>
  </si>
  <si>
    <t>HERCULES</t>
  </si>
  <si>
    <t>OUDHSUG</t>
  </si>
  <si>
    <t>DALMIASUG</t>
  </si>
  <si>
    <t>MUKTAARTS</t>
  </si>
  <si>
    <t>KOLTEPATIL</t>
  </si>
  <si>
    <t>ESTER</t>
  </si>
  <si>
    <t>PRABHAT</t>
  </si>
  <si>
    <t>GNFC</t>
  </si>
  <si>
    <t>ADLABS</t>
  </si>
  <si>
    <t>V2RETAIL</t>
  </si>
  <si>
    <t>ELECON</t>
  </si>
  <si>
    <t>SMARTLINK</t>
  </si>
  <si>
    <t>ABFRL</t>
  </si>
  <si>
    <t>ASHAPURMIN</t>
  </si>
  <si>
    <t>CIMMCO</t>
  </si>
  <si>
    <t>PRICOL</t>
  </si>
  <si>
    <t>LIBERTSHOE</t>
  </si>
  <si>
    <t>GATI</t>
  </si>
  <si>
    <t>DELTACORP</t>
  </si>
  <si>
    <t>BGREINERGY</t>
  </si>
  <si>
    <t>SCI</t>
  </si>
  <si>
    <t>KSK</t>
  </si>
  <si>
    <t>CENTRALBK</t>
  </si>
  <si>
    <t>SNOWMAN</t>
  </si>
  <si>
    <t>PTL</t>
  </si>
  <si>
    <t>KITEX</t>
  </si>
  <si>
    <t>BRIGADE</t>
  </si>
  <si>
    <t>UMANGDAIRY</t>
  </si>
  <si>
    <t>KOTHARIPRO</t>
  </si>
  <si>
    <t>DOLPHINOFF</t>
  </si>
  <si>
    <t>RUCHIRA</t>
  </si>
  <si>
    <t>LINCOLN</t>
  </si>
  <si>
    <t>ARROWTEX</t>
  </si>
  <si>
    <t>VRLLOG</t>
  </si>
  <si>
    <t>BSL</t>
  </si>
  <si>
    <t>COXANDKINGS</t>
  </si>
  <si>
    <t>PATELENG</t>
  </si>
  <si>
    <t>VAIBHAVGBL</t>
  </si>
  <si>
    <t>DEEPAKNTR</t>
  </si>
  <si>
    <t>SHILPI</t>
  </si>
  <si>
    <t>STOREONE</t>
  </si>
  <si>
    <t>TAJGVK</t>
  </si>
  <si>
    <t>CREST</t>
  </si>
  <si>
    <t>ALLSEC</t>
  </si>
  <si>
    <t>UPERGANGES</t>
  </si>
  <si>
    <t>VARDMNPOLY</t>
  </si>
  <si>
    <t>ALANKIT</t>
  </si>
  <si>
    <t>MOHITIND</t>
  </si>
  <si>
    <t>TINPLATE</t>
  </si>
  <si>
    <t>LUMAXAUTO</t>
  </si>
  <si>
    <t>JINDRILL</t>
  </si>
  <si>
    <t>GAL</t>
  </si>
  <si>
    <t>AUTOLITIND</t>
  </si>
  <si>
    <t>VINYLINDIA</t>
  </si>
  <si>
    <t>WELENT</t>
  </si>
  <si>
    <t>SADBHIN</t>
  </si>
  <si>
    <t>TIL</t>
  </si>
  <si>
    <t>BODALCHEM</t>
  </si>
  <si>
    <t>JAYBARMARU</t>
  </si>
  <si>
    <t>JMTAUTOLTD</t>
  </si>
  <si>
    <t>UTTAMSUGAR</t>
  </si>
  <si>
    <t>MICROSEC</t>
  </si>
  <si>
    <t>NAHARPOLY</t>
  </si>
  <si>
    <t>RELAXO</t>
  </si>
  <si>
    <t>KIRIINDUS</t>
  </si>
  <si>
    <t>UPERGANGS</t>
  </si>
  <si>
    <t>ABGSHIP</t>
  </si>
  <si>
    <t>ORICONENT</t>
  </si>
  <si>
    <t>RBL</t>
  </si>
  <si>
    <t>ANANTRAJ</t>
  </si>
  <si>
    <t>SATHAISPAT</t>
  </si>
  <si>
    <t>SPMLINFRA</t>
  </si>
  <si>
    <t>IFGLREFRAC</t>
  </si>
  <si>
    <t>AROGRANITE</t>
  </si>
  <si>
    <t>LAKSHVILAS</t>
  </si>
  <si>
    <t>CHEMFALKAL</t>
  </si>
  <si>
    <t>RAMASTEEL</t>
  </si>
  <si>
    <t>FORTIS</t>
  </si>
  <si>
    <t>ORIENTPPR</t>
  </si>
  <si>
    <t>ONMOBILE</t>
  </si>
  <si>
    <t>SEAMEC</t>
  </si>
  <si>
    <t>ARSSINFRA</t>
  </si>
  <si>
    <t>ILANDFSTRANS</t>
  </si>
  <si>
    <t>BLISSGVS</t>
  </si>
  <si>
    <t>ECEIND</t>
  </si>
  <si>
    <t>SUNILHITEC</t>
  </si>
  <si>
    <t>TRIVENI</t>
  </si>
  <si>
    <t>NITCO</t>
  </si>
  <si>
    <t>JAYAGROGN</t>
  </si>
  <si>
    <t>NITINSPIN</t>
  </si>
  <si>
    <t>GOLDIAM</t>
  </si>
  <si>
    <t>EMAMIINFRA</t>
  </si>
  <si>
    <t>WEBELSOLAR</t>
  </si>
  <si>
    <t>ARIES</t>
  </si>
  <si>
    <t>RAJSREESUG</t>
  </si>
  <si>
    <t>SRHHYPOLTD</t>
  </si>
  <si>
    <t>MRO-TEK</t>
  </si>
  <si>
    <t>SIMBHALS</t>
  </si>
  <si>
    <t>UGARSUGAR</t>
  </si>
  <si>
    <t>TOKYOPLAST</t>
  </si>
  <si>
    <t>VSSL</t>
  </si>
  <si>
    <t>STCINDIA</t>
  </si>
  <si>
    <t>WALCHANNAG</t>
  </si>
  <si>
    <t>GUFICBIO</t>
  </si>
  <si>
    <t>ALKALI</t>
  </si>
  <si>
    <t>DHARSUGAR</t>
  </si>
  <si>
    <t>PANACEABIO</t>
  </si>
  <si>
    <t>MANAPPURAM</t>
  </si>
  <si>
    <t>SARLAPOLY</t>
  </si>
  <si>
    <t>SUBROS</t>
  </si>
  <si>
    <t>UNIENTER</t>
  </si>
  <si>
    <t>COMPANY NAMES</t>
  </si>
  <si>
    <t>ENTRY
PRICE</t>
  </si>
  <si>
    <t>CYBERTECH</t>
  </si>
  <si>
    <t>JKIL</t>
  </si>
  <si>
    <t>STARPAPER</t>
  </si>
  <si>
    <t>POLYPLEX</t>
  </si>
  <si>
    <t>GITANJALI</t>
  </si>
  <si>
    <t>SHREYAS</t>
  </si>
  <si>
    <t>ITDCEM</t>
  </si>
  <si>
    <t>GLOBUSSPR</t>
  </si>
  <si>
    <t>IOLCP</t>
  </si>
  <si>
    <t>VISHNU</t>
  </si>
  <si>
    <t>APTECH</t>
  </si>
  <si>
    <t>ENERGYDEV</t>
  </si>
  <si>
    <t>INDIANB</t>
  </si>
  <si>
    <t>QUESS</t>
  </si>
  <si>
    <t>KSL</t>
  </si>
  <si>
    <t>HEG</t>
  </si>
  <si>
    <t>GABRIEL</t>
  </si>
  <si>
    <t>CGCL</t>
  </si>
  <si>
    <t>GANDHITUBE</t>
  </si>
  <si>
    <t>ADFFOODS</t>
  </si>
  <si>
    <t>NAHARINDUS</t>
  </si>
  <si>
    <t>JMFINANCIL</t>
  </si>
  <si>
    <t>DATAMATICS</t>
  </si>
  <si>
    <t>GENESYS</t>
  </si>
  <si>
    <t>KOPRAN</t>
  </si>
  <si>
    <t>VIJAYABANK</t>
  </si>
  <si>
    <t>ATLASCYCLE</t>
  </si>
  <si>
    <t>WSTCSTPAPR</t>
  </si>
  <si>
    <t>PETRONENGG</t>
  </si>
  <si>
    <t>PIONDIST</t>
  </si>
  <si>
    <t>VIVIMEDLAB</t>
  </si>
  <si>
    <t>MARKSANS</t>
  </si>
  <si>
    <t>TALBROAUTO</t>
  </si>
  <si>
    <t>NBVENTURES</t>
  </si>
  <si>
    <t>BPL</t>
  </si>
  <si>
    <t>TIRUMALCHM</t>
  </si>
  <si>
    <t>RML</t>
  </si>
  <si>
    <t>MANINDS</t>
  </si>
  <si>
    <t>PSB</t>
  </si>
  <si>
    <t>HARRMALAYA</t>
  </si>
  <si>
    <t>XCHANGING</t>
  </si>
  <si>
    <t>ILANDFSENGG</t>
  </si>
  <si>
    <t>MBLINFRA</t>
  </si>
  <si>
    <t>PFOCUS</t>
  </si>
  <si>
    <t>RAMKY</t>
  </si>
  <si>
    <t>TDPOWERSYS</t>
  </si>
  <si>
    <t>MENONBE</t>
  </si>
  <si>
    <t>JBMA</t>
  </si>
  <si>
    <t>CINELINE</t>
  </si>
  <si>
    <t>CAPLIPOINT</t>
  </si>
  <si>
    <t>KELLTONTEC</t>
  </si>
  <si>
    <t>JANDKBANK</t>
  </si>
  <si>
    <t>PRAKASH</t>
  </si>
  <si>
    <t>INDHOTEL</t>
  </si>
  <si>
    <t>GUJALKALI</t>
  </si>
  <si>
    <t>SAREGAMA</t>
  </si>
  <si>
    <t>ADORWELD</t>
  </si>
  <si>
    <t>JKPAPER</t>
  </si>
  <si>
    <t>TARMAT</t>
  </si>
  <si>
    <t>JSLHISAR</t>
  </si>
  <si>
    <t>IMFA</t>
  </si>
  <si>
    <t>BALKRISHNA</t>
  </si>
  <si>
    <t>NATHBIOGEN</t>
  </si>
  <si>
    <t>GICHSGFIN</t>
  </si>
  <si>
    <t>SICAGEN</t>
  </si>
  <si>
    <t>MCDHOLDING</t>
  </si>
  <si>
    <t>FRETAIL</t>
  </si>
  <si>
    <t>GODREJPROP</t>
  </si>
  <si>
    <t>GANESHHOUC</t>
  </si>
  <si>
    <t>KUKUYOCMLN</t>
  </si>
  <si>
    <t>FACT</t>
  </si>
  <si>
    <t>SOBHA</t>
  </si>
  <si>
    <t>UFLEX</t>
  </si>
  <si>
    <t>ITI</t>
  </si>
  <si>
    <t>ARIHANTSUP</t>
  </si>
  <si>
    <t>ALLCARGO</t>
  </si>
  <si>
    <t>RAIN</t>
  </si>
  <si>
    <t>RUPA</t>
  </si>
  <si>
    <t>MUTHOOTCAP</t>
  </si>
  <si>
    <t>GULFPETRO</t>
  </si>
  <si>
    <t>KAMATHOTEL</t>
  </si>
  <si>
    <t>ADANITRANS</t>
  </si>
  <si>
    <t>SORILINFRA</t>
  </si>
  <si>
    <t>BVCL</t>
  </si>
  <si>
    <t>HCG</t>
  </si>
  <si>
    <t>MURUDCERA</t>
  </si>
  <si>
    <t>KARURVYSYA</t>
  </si>
  <si>
    <t>TATASPONGE</t>
  </si>
  <si>
    <t>DMART</t>
  </si>
  <si>
    <t>ARCHIDPLY</t>
  </si>
  <si>
    <t>TFCILTD</t>
  </si>
  <si>
    <t>MUTHOOTFIN</t>
  </si>
  <si>
    <t>TNPETRO</t>
  </si>
  <si>
    <t>HINDOILEXP</t>
  </si>
  <si>
    <t>VADILALIND</t>
  </si>
  <si>
    <t>ACE</t>
  </si>
  <si>
    <t>BOMDYEING</t>
  </si>
  <si>
    <t>CENTENKA</t>
  </si>
  <si>
    <t>VMART</t>
  </si>
  <si>
    <t>MAGMA</t>
  </si>
  <si>
    <t>FMNL</t>
  </si>
  <si>
    <t>PALREDTEC</t>
  </si>
  <si>
    <t>FILATEX</t>
  </si>
  <si>
    <t>MAWANASUG</t>
  </si>
  <si>
    <t>MUKANDLTD</t>
  </si>
  <si>
    <t>INDRAMEDCO</t>
  </si>
  <si>
    <t>GRAVITA</t>
  </si>
  <si>
    <t>RIIL</t>
  </si>
  <si>
    <t>PANAMAPET</t>
  </si>
  <si>
    <t>NATIONALUM</t>
  </si>
  <si>
    <t>EDELWEISS</t>
  </si>
  <si>
    <t>RAYMOND</t>
  </si>
  <si>
    <t>GOLDINFRA</t>
  </si>
  <si>
    <t>NFL</t>
  </si>
  <si>
    <t>HCC</t>
  </si>
  <si>
    <t>DAAWAT</t>
  </si>
  <si>
    <t>HBLPOWER</t>
  </si>
  <si>
    <t>BYKE</t>
  </si>
  <si>
    <t>AVANTEEFED</t>
  </si>
  <si>
    <t>PRISMCEM</t>
  </si>
  <si>
    <t>SKMEGGPROD</t>
  </si>
  <si>
    <t>ORIENTCEM</t>
  </si>
  <si>
    <t>ASHIANA</t>
  </si>
  <si>
    <t>ARSHIYA</t>
  </si>
  <si>
    <t>UJJIVAN</t>
  </si>
  <si>
    <t>CORPBANK</t>
  </si>
  <si>
    <t>AGARIND</t>
  </si>
  <si>
    <t>APARINDS</t>
  </si>
  <si>
    <t>PARRYSUGAR</t>
  </si>
  <si>
    <t>SONASTEER</t>
  </si>
  <si>
    <t>OILCOUNTUB</t>
  </si>
  <si>
    <t>ELGIRUBCO</t>
  </si>
  <si>
    <t>NECCLTD</t>
  </si>
  <si>
    <t>ZUARI</t>
  </si>
  <si>
    <t>GPIL</t>
  </si>
  <si>
    <t>PINCON</t>
  </si>
  <si>
    <t>SHREEPUSHK</t>
  </si>
  <si>
    <t>UNIVCABLES</t>
  </si>
  <si>
    <t>KAMDHENU</t>
  </si>
  <si>
    <t>TRIL</t>
  </si>
  <si>
    <t>GRAPHITE</t>
  </si>
  <si>
    <t>GMDCLTD</t>
  </si>
  <si>
    <t>SUNFLAG</t>
  </si>
  <si>
    <t>MANAKSIA</t>
  </si>
  <si>
    <t>SHK</t>
  </si>
  <si>
    <t>OUDHSUGAR</t>
  </si>
  <si>
    <t>BHARATWIRE</t>
  </si>
  <si>
    <t>EMKAY</t>
  </si>
  <si>
    <t>ASAL</t>
  </si>
  <si>
    <t>TAINWALCHM</t>
  </si>
  <si>
    <t>SONATSOFTW</t>
  </si>
  <si>
    <t>ROLTA</t>
  </si>
  <si>
    <t>VIMALOIL</t>
  </si>
  <si>
    <t>GLOBOFFS</t>
  </si>
  <si>
    <t>MAXVIL</t>
  </si>
  <si>
    <t>AURIONPRO</t>
  </si>
  <si>
    <t>AJMERA</t>
  </si>
  <si>
    <t>SHREYANIND</t>
  </si>
  <si>
    <t>SATIN</t>
  </si>
  <si>
    <t>TPLPLASTEH</t>
  </si>
  <si>
    <t>MGL</t>
  </si>
  <si>
    <t>KECL</t>
  </si>
  <si>
    <t>BINANIIND</t>
  </si>
  <si>
    <t>SESHAPAPER</t>
  </si>
  <si>
    <t>PRECOT</t>
  </si>
  <si>
    <t>PUNJABCHEM</t>
  </si>
  <si>
    <t>ROHLTD</t>
  </si>
  <si>
    <t>MEP</t>
  </si>
  <si>
    <t>IGARASHI</t>
  </si>
  <si>
    <t>GEOJITFSL</t>
  </si>
  <si>
    <t>APTECHT</t>
  </si>
  <si>
    <t>MIRZAINT</t>
  </si>
  <si>
    <t>NAUKRI</t>
  </si>
  <si>
    <t>IIFL</t>
  </si>
  <si>
    <t>SHALPAINT</t>
  </si>
  <si>
    <t>PNBGILTS</t>
  </si>
  <si>
    <t>CHAMBLFERT</t>
  </si>
  <si>
    <t>2017 PROFIT</t>
  </si>
  <si>
    <t>JUNE PROFIT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</si>
</sst>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m/yyyy;@"/>
    <numFmt numFmtId="165" formatCode="d\-mmm\-yy;@"/>
    <numFmt numFmtId="166" formatCode="d\-mmm\-yyyy;@"/>
    <numFmt numFmtId="167" formatCode="0.000"/>
    <numFmt numFmtId="168" formatCode="[$-409]d\-mmm\-yy;@"/>
    <numFmt numFmtId="169" formatCode="d\-mm\-yy;@"/>
    <numFmt numFmtId="170" formatCode="yy\-mm\-dd;@"/>
    <numFmt numFmtId="171" formatCode="###0;###0"/>
    <numFmt numFmtId="172" formatCode="###0.00;###0.00"/>
    <numFmt numFmtId="173" formatCode="[Red]###0.00"/>
    <numFmt numFmtId="174" formatCode="###0.0;###0.0"/>
    <numFmt numFmtId="175" formatCode="###0.0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2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Tahoma"/>
      <family val="2"/>
    </font>
    <font>
      <b/>
      <sz val="14"/>
      <name val="Cambria"/>
      <family val="1"/>
    </font>
    <font>
      <b/>
      <sz val="16"/>
      <color indexed="8"/>
      <name val="Cambria"/>
      <family val="1"/>
    </font>
    <font>
      <sz val="14"/>
      <color indexed="8"/>
      <name val="Cambria"/>
      <family val="1"/>
    </font>
    <font>
      <sz val="14"/>
      <name val="Cambria"/>
      <family val="1"/>
    </font>
    <font>
      <sz val="14"/>
      <color indexed="10"/>
      <name val="Cambria"/>
      <family val="1"/>
    </font>
    <font>
      <sz val="14"/>
      <color indexed="6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Tahoma"/>
      <family val="2"/>
    </font>
    <font>
      <sz val="14"/>
      <color rgb="FF000000"/>
      <name val="Cambria"/>
      <family val="1"/>
    </font>
    <font>
      <sz val="14"/>
      <color rgb="FFFF0000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1DFF8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46">
      <alignment/>
      <protection/>
    </xf>
    <xf numFmtId="0" fontId="0" fillId="0" borderId="0" xfId="46" applyFont="1" applyFill="1" applyAlignment="1">
      <alignment/>
      <protection/>
    </xf>
    <xf numFmtId="0" fontId="0" fillId="0" borderId="11" xfId="46" applyBorder="1">
      <alignment/>
      <protection/>
    </xf>
    <xf numFmtId="0" fontId="44" fillId="33" borderId="12" xfId="46" applyFont="1" applyFill="1" applyBorder="1" applyAlignment="1">
      <alignment horizontal="center" vertical="center"/>
      <protection/>
    </xf>
    <xf numFmtId="2" fontId="19" fillId="34" borderId="12" xfId="0" applyNumberFormat="1" applyFont="1" applyFill="1" applyBorder="1" applyAlignment="1">
      <alignment horizontal="center" vertical="center"/>
    </xf>
    <xf numFmtId="164" fontId="44" fillId="33" borderId="12" xfId="46" applyNumberFormat="1" applyFont="1" applyFill="1" applyBorder="1" applyAlignment="1">
      <alignment horizontal="center" vertical="center"/>
      <protection/>
    </xf>
    <xf numFmtId="0" fontId="44" fillId="33" borderId="12" xfId="46" applyFont="1" applyFill="1" applyBorder="1" applyAlignment="1">
      <alignment horizontal="center" vertical="center"/>
      <protection/>
    </xf>
    <xf numFmtId="0" fontId="44" fillId="33" borderId="12" xfId="46" applyFont="1" applyFill="1" applyBorder="1" applyAlignment="1">
      <alignment horizontal="center" vertical="center" wrapText="1"/>
      <protection/>
    </xf>
    <xf numFmtId="0" fontId="45" fillId="4" borderId="13" xfId="0" applyNumberFormat="1" applyFont="1" applyFill="1" applyBorder="1" applyAlignment="1">
      <alignment horizontal="center" vertical="center" wrapText="1"/>
    </xf>
    <xf numFmtId="0" fontId="45" fillId="4" borderId="14" xfId="0" applyNumberFormat="1" applyFont="1" applyFill="1" applyBorder="1" applyAlignment="1">
      <alignment horizontal="center" vertical="center" wrapText="1"/>
    </xf>
    <xf numFmtId="0" fontId="45" fillId="4" borderId="15" xfId="0" applyNumberFormat="1" applyFont="1" applyFill="1" applyBorder="1" applyAlignment="1">
      <alignment horizontal="center" vertical="center" wrapText="1"/>
    </xf>
    <xf numFmtId="0" fontId="45" fillId="4" borderId="16" xfId="0" applyNumberFormat="1" applyFont="1" applyFill="1" applyBorder="1" applyAlignment="1">
      <alignment horizontal="center" vertical="center" wrapText="1"/>
    </xf>
    <xf numFmtId="0" fontId="45" fillId="4" borderId="17" xfId="0" applyNumberFormat="1" applyFont="1" applyFill="1" applyBorder="1" applyAlignment="1">
      <alignment horizontal="center" vertical="center" wrapText="1"/>
    </xf>
    <xf numFmtId="0" fontId="45" fillId="4" borderId="0" xfId="0" applyNumberFormat="1" applyFont="1" applyFill="1" applyBorder="1" applyAlignment="1">
      <alignment horizontal="center" vertical="center" wrapText="1"/>
    </xf>
    <xf numFmtId="0" fontId="45" fillId="4" borderId="18" xfId="0" applyNumberFormat="1" applyFont="1" applyFill="1" applyBorder="1" applyAlignment="1">
      <alignment horizontal="center" vertical="center" wrapText="1"/>
    </xf>
    <xf numFmtId="0" fontId="21" fillId="5" borderId="19" xfId="0" applyNumberFormat="1" applyFont="1" applyFill="1" applyBorder="1" applyAlignment="1">
      <alignment horizontal="center" vertical="center" wrapText="1"/>
    </xf>
    <xf numFmtId="0" fontId="21" fillId="5" borderId="20" xfId="0" applyNumberFormat="1" applyFont="1" applyFill="1" applyBorder="1" applyAlignment="1">
      <alignment horizontal="center" vertical="center" wrapText="1"/>
    </xf>
    <xf numFmtId="0" fontId="21" fillId="5" borderId="21" xfId="0" applyNumberFormat="1" applyFont="1" applyFill="1" applyBorder="1" applyAlignment="1">
      <alignment horizontal="center" vertical="center" wrapText="1"/>
    </xf>
    <xf numFmtId="0" fontId="2" fillId="35" borderId="13" xfId="0" applyNumberFormat="1" applyFont="1" applyFill="1" applyBorder="1" applyAlignment="1">
      <alignment horizontal="center" vertical="center" wrapText="1"/>
    </xf>
    <xf numFmtId="0" fontId="2" fillId="35" borderId="14" xfId="0" applyNumberFormat="1" applyFont="1" applyFill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/>
    </xf>
    <xf numFmtId="2" fontId="22" fillId="0" borderId="23" xfId="0" applyNumberFormat="1" applyFont="1" applyBorder="1" applyAlignment="1">
      <alignment horizontal="center" vertical="center"/>
    </xf>
    <xf numFmtId="2" fontId="22" fillId="0" borderId="24" xfId="0" applyNumberFormat="1" applyFont="1" applyBorder="1" applyAlignment="1">
      <alignment horizontal="center" vertical="center"/>
    </xf>
    <xf numFmtId="2" fontId="22" fillId="36" borderId="22" xfId="0" applyNumberFormat="1" applyFont="1" applyFill="1" applyBorder="1" applyAlignment="1">
      <alignment horizontal="center" vertical="center"/>
    </xf>
    <xf numFmtId="2" fontId="22" fillId="36" borderId="24" xfId="0" applyNumberFormat="1" applyFont="1" applyFill="1" applyBorder="1" applyAlignment="1">
      <alignment horizontal="center" vertical="center"/>
    </xf>
    <xf numFmtId="170" fontId="46" fillId="0" borderId="25" xfId="0" applyNumberFormat="1" applyFont="1" applyFill="1" applyBorder="1" applyAlignment="1">
      <alignment horizontal="center" wrapText="1"/>
    </xf>
    <xf numFmtId="0" fontId="24" fillId="0" borderId="25" xfId="0" applyFont="1" applyFill="1" applyBorder="1" applyAlignment="1">
      <alignment horizontal="center" wrapText="1"/>
    </xf>
    <xf numFmtId="171" fontId="46" fillId="0" borderId="25" xfId="0" applyNumberFormat="1" applyFont="1" applyFill="1" applyBorder="1" applyAlignment="1">
      <alignment horizontal="center" wrapText="1"/>
    </xf>
    <xf numFmtId="172" fontId="46" fillId="0" borderId="25" xfId="0" applyNumberFormat="1" applyFont="1" applyFill="1" applyBorder="1" applyAlignment="1">
      <alignment horizontal="center" wrapText="1"/>
    </xf>
    <xf numFmtId="172" fontId="46" fillId="0" borderId="26" xfId="0" applyNumberFormat="1" applyFont="1" applyFill="1" applyBorder="1" applyAlignment="1">
      <alignment horizontal="center" wrapText="1"/>
    </xf>
    <xf numFmtId="172" fontId="46" fillId="0" borderId="27" xfId="0" applyNumberFormat="1" applyFont="1" applyFill="1" applyBorder="1" applyAlignment="1">
      <alignment horizontal="center" wrapText="1"/>
    </xf>
    <xf numFmtId="175" fontId="46" fillId="0" borderId="25" xfId="0" applyNumberFormat="1" applyFont="1" applyFill="1" applyBorder="1" applyAlignment="1">
      <alignment horizontal="center" wrapText="1"/>
    </xf>
    <xf numFmtId="173" fontId="24" fillId="0" borderId="26" xfId="0" applyNumberFormat="1" applyFont="1" applyFill="1" applyBorder="1" applyAlignment="1">
      <alignment horizontal="center" wrapText="1"/>
    </xf>
    <xf numFmtId="173" fontId="24" fillId="0" borderId="27" xfId="0" applyNumberFormat="1" applyFont="1" applyFill="1" applyBorder="1" applyAlignment="1">
      <alignment horizontal="center" wrapText="1"/>
    </xf>
    <xf numFmtId="169" fontId="46" fillId="0" borderId="25" xfId="0" applyNumberFormat="1" applyFont="1" applyFill="1" applyBorder="1" applyAlignment="1">
      <alignment horizontal="center" wrapText="1"/>
    </xf>
    <xf numFmtId="174" fontId="46" fillId="0" borderId="25" xfId="0" applyNumberFormat="1" applyFont="1" applyFill="1" applyBorder="1" applyAlignment="1">
      <alignment horizontal="center" wrapText="1"/>
    </xf>
    <xf numFmtId="173" fontId="24" fillId="0" borderId="25" xfId="0" applyNumberFormat="1" applyFont="1" applyFill="1" applyBorder="1" applyAlignment="1">
      <alignment horizontal="center" wrapText="1"/>
    </xf>
    <xf numFmtId="169" fontId="46" fillId="0" borderId="12" xfId="0" applyNumberFormat="1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171" fontId="46" fillId="0" borderId="12" xfId="0" applyNumberFormat="1" applyFont="1" applyFill="1" applyBorder="1" applyAlignment="1">
      <alignment horizontal="center" wrapText="1"/>
    </xf>
    <xf numFmtId="172" fontId="46" fillId="0" borderId="12" xfId="0" applyNumberFormat="1" applyFont="1" applyFill="1" applyBorder="1" applyAlignment="1">
      <alignment horizontal="center" wrapText="1"/>
    </xf>
    <xf numFmtId="0" fontId="23" fillId="0" borderId="0" xfId="46" applyFont="1" applyAlignment="1">
      <alignment horizontal="center"/>
      <protection/>
    </xf>
    <xf numFmtId="170" fontId="46" fillId="0" borderId="12" xfId="0" applyNumberFormat="1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173" fontId="24" fillId="0" borderId="12" xfId="0" applyNumberFormat="1" applyFont="1" applyFill="1" applyBorder="1" applyAlignment="1">
      <alignment horizontal="center" wrapText="1"/>
    </xf>
    <xf numFmtId="0" fontId="23" fillId="0" borderId="0" xfId="46" applyFont="1" applyFill="1" applyAlignment="1">
      <alignment horizontal="center"/>
      <protection/>
    </xf>
    <xf numFmtId="0" fontId="23" fillId="0" borderId="28" xfId="46" applyFont="1" applyBorder="1" applyAlignment="1">
      <alignment horizontal="center"/>
      <protection/>
    </xf>
    <xf numFmtId="165" fontId="23" fillId="0" borderId="12" xfId="47" applyNumberFormat="1" applyFont="1" applyFill="1" applyBorder="1" applyAlignment="1">
      <alignment horizontal="center"/>
      <protection/>
    </xf>
    <xf numFmtId="0" fontId="23" fillId="0" borderId="12" xfId="47" applyFont="1" applyBorder="1" applyAlignment="1">
      <alignment horizontal="center"/>
      <protection/>
    </xf>
    <xf numFmtId="1" fontId="23" fillId="0" borderId="12" xfId="47" applyNumberFormat="1" applyFont="1" applyFill="1" applyBorder="1" applyAlignment="1">
      <alignment horizontal="center"/>
      <protection/>
    </xf>
    <xf numFmtId="2" fontId="23" fillId="0" borderId="12" xfId="47" applyNumberFormat="1" applyFont="1" applyBorder="1" applyAlignment="1">
      <alignment horizontal="center"/>
      <protection/>
    </xf>
    <xf numFmtId="2" fontId="24" fillId="0" borderId="12" xfId="0" applyNumberFormat="1" applyFont="1" applyBorder="1" applyAlignment="1">
      <alignment horizontal="center"/>
    </xf>
    <xf numFmtId="2" fontId="23" fillId="0" borderId="12" xfId="0" applyNumberFormat="1" applyFont="1" applyBorder="1" applyAlignment="1">
      <alignment horizontal="center"/>
    </xf>
    <xf numFmtId="2" fontId="25" fillId="0" borderId="12" xfId="47" applyNumberFormat="1" applyFont="1" applyBorder="1" applyAlignment="1">
      <alignment horizontal="center"/>
      <protection/>
    </xf>
    <xf numFmtId="0" fontId="24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165" fontId="24" fillId="0" borderId="12" xfId="47" applyNumberFormat="1" applyFont="1" applyFill="1" applyBorder="1" applyAlignment="1">
      <alignment horizontal="center"/>
      <protection/>
    </xf>
    <xf numFmtId="1" fontId="24" fillId="0" borderId="12" xfId="47" applyNumberFormat="1" applyFont="1" applyFill="1" applyBorder="1" applyAlignment="1">
      <alignment horizontal="center"/>
      <protection/>
    </xf>
    <xf numFmtId="1" fontId="24" fillId="37" borderId="12" xfId="47" applyNumberFormat="1" applyFont="1" applyFill="1" applyBorder="1" applyAlignment="1">
      <alignment horizontal="center"/>
      <protection/>
    </xf>
    <xf numFmtId="165" fontId="24" fillId="37" borderId="12" xfId="47" applyNumberFormat="1" applyFont="1" applyFill="1" applyBorder="1" applyAlignment="1">
      <alignment horizontal="center"/>
      <protection/>
    </xf>
    <xf numFmtId="2" fontId="24" fillId="37" borderId="12" xfId="0" applyNumberFormat="1" applyFont="1" applyFill="1" applyBorder="1" applyAlignment="1">
      <alignment horizontal="center"/>
    </xf>
    <xf numFmtId="2" fontId="47" fillId="37" borderId="12" xfId="0" applyNumberFormat="1" applyFont="1" applyFill="1" applyBorder="1" applyAlignment="1">
      <alignment horizontal="center"/>
    </xf>
    <xf numFmtId="165" fontId="23" fillId="0" borderId="12" xfId="0" applyNumberFormat="1" applyFont="1" applyBorder="1" applyAlignment="1">
      <alignment horizontal="center"/>
    </xf>
    <xf numFmtId="2" fontId="24" fillId="0" borderId="12" xfId="47" applyNumberFormat="1" applyFont="1" applyBorder="1" applyAlignment="1">
      <alignment horizontal="center"/>
      <protection/>
    </xf>
    <xf numFmtId="2" fontId="23" fillId="0" borderId="12" xfId="47" applyNumberFormat="1" applyFont="1" applyFill="1" applyBorder="1" applyAlignment="1">
      <alignment horizontal="center"/>
      <protection/>
    </xf>
    <xf numFmtId="2" fontId="47" fillId="0" borderId="12" xfId="47" applyNumberFormat="1" applyFont="1" applyBorder="1" applyAlignment="1">
      <alignment horizontal="center"/>
      <protection/>
    </xf>
    <xf numFmtId="165" fontId="23" fillId="0" borderId="12" xfId="47" applyNumberFormat="1" applyFont="1" applyBorder="1" applyAlignment="1">
      <alignment horizontal="center"/>
      <protection/>
    </xf>
    <xf numFmtId="165" fontId="23" fillId="0" borderId="12" xfId="46" applyNumberFormat="1" applyFont="1" applyBorder="1" applyAlignment="1">
      <alignment horizontal="center"/>
      <protection/>
    </xf>
    <xf numFmtId="0" fontId="23" fillId="0" borderId="12" xfId="46" applyFont="1" applyBorder="1" applyAlignment="1">
      <alignment horizontal="center"/>
      <protection/>
    </xf>
    <xf numFmtId="2" fontId="23" fillId="0" borderId="12" xfId="46" applyNumberFormat="1" applyFont="1" applyBorder="1" applyAlignment="1">
      <alignment horizontal="center"/>
      <protection/>
    </xf>
    <xf numFmtId="2" fontId="24" fillId="0" borderId="12" xfId="46" applyNumberFormat="1" applyFont="1" applyBorder="1" applyAlignment="1">
      <alignment horizontal="center"/>
      <protection/>
    </xf>
    <xf numFmtId="2" fontId="25" fillId="0" borderId="12" xfId="46" applyNumberFormat="1" applyFont="1" applyBorder="1" applyAlignment="1">
      <alignment horizontal="center"/>
      <protection/>
    </xf>
    <xf numFmtId="2" fontId="47" fillId="0" borderId="12" xfId="46" applyNumberFormat="1" applyFont="1" applyBorder="1" applyAlignment="1">
      <alignment horizontal="center"/>
      <protection/>
    </xf>
    <xf numFmtId="1" fontId="23" fillId="0" borderId="12" xfId="46" applyNumberFormat="1" applyFont="1" applyFill="1" applyBorder="1" applyAlignment="1">
      <alignment horizontal="center"/>
      <protection/>
    </xf>
    <xf numFmtId="2" fontId="25" fillId="0" borderId="12" xfId="0" applyNumberFormat="1" applyFont="1" applyBorder="1" applyAlignment="1">
      <alignment horizontal="center"/>
    </xf>
    <xf numFmtId="2" fontId="23" fillId="0" borderId="12" xfId="46" applyNumberFormat="1" applyFont="1" applyFill="1" applyBorder="1" applyAlignment="1">
      <alignment horizontal="center"/>
      <protection/>
    </xf>
    <xf numFmtId="2" fontId="47" fillId="0" borderId="12" xfId="0" applyNumberFormat="1" applyFont="1" applyBorder="1" applyAlignment="1">
      <alignment horizontal="center"/>
    </xf>
    <xf numFmtId="165" fontId="23" fillId="0" borderId="12" xfId="57" applyNumberFormat="1" applyFont="1" applyBorder="1" applyAlignment="1">
      <alignment horizontal="center"/>
      <protection/>
    </xf>
    <xf numFmtId="0" fontId="23" fillId="0" borderId="12" xfId="57" applyFont="1" applyBorder="1" applyAlignment="1">
      <alignment horizontal="center"/>
      <protection/>
    </xf>
    <xf numFmtId="2" fontId="23" fillId="0" borderId="12" xfId="57" applyNumberFormat="1" applyFont="1" applyBorder="1" applyAlignment="1">
      <alignment horizontal="center"/>
      <protection/>
    </xf>
    <xf numFmtId="2" fontId="24" fillId="0" borderId="12" xfId="57" applyNumberFormat="1" applyFont="1" applyBorder="1" applyAlignment="1">
      <alignment horizontal="center"/>
      <protection/>
    </xf>
    <xf numFmtId="2" fontId="25" fillId="0" borderId="12" xfId="57" applyNumberFormat="1" applyFont="1" applyBorder="1" applyAlignment="1">
      <alignment horizontal="center"/>
      <protection/>
    </xf>
    <xf numFmtId="165" fontId="23" fillId="0" borderId="12" xfId="46" applyNumberFormat="1" applyFont="1" applyFill="1" applyBorder="1" applyAlignment="1">
      <alignment horizontal="center"/>
      <protection/>
    </xf>
    <xf numFmtId="2" fontId="26" fillId="0" borderId="12" xfId="0" applyNumberFormat="1" applyFont="1" applyBorder="1" applyAlignment="1">
      <alignment horizontal="center"/>
    </xf>
    <xf numFmtId="166" fontId="23" fillId="0" borderId="12" xfId="46" applyNumberFormat="1" applyFont="1" applyFill="1" applyBorder="1" applyAlignment="1">
      <alignment horizontal="center"/>
      <protection/>
    </xf>
    <xf numFmtId="0" fontId="23" fillId="0" borderId="12" xfId="46" applyNumberFormat="1" applyFont="1" applyFill="1" applyBorder="1" applyAlignment="1">
      <alignment horizontal="center"/>
      <protection/>
    </xf>
    <xf numFmtId="166" fontId="23" fillId="0" borderId="12" xfId="46" applyNumberFormat="1" applyFont="1" applyBorder="1" applyAlignment="1">
      <alignment horizontal="center"/>
      <protection/>
    </xf>
    <xf numFmtId="0" fontId="23" fillId="0" borderId="12" xfId="46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40404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1333500</xdr:colOff>
      <xdr:row>3</xdr:row>
      <xdr:rowOff>0</xdr:rowOff>
    </xdr:to>
    <xdr:pic>
      <xdr:nvPicPr>
        <xdr:cNvPr id="1" name="Picture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3050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290"/>
  <sheetViews>
    <sheetView showGridLines="0" tabSelected="1" zoomScale="115" zoomScaleNormal="115" zoomScalePageLayoutView="0" workbookViewId="0" topLeftCell="A1">
      <selection activeCell="A75" sqref="A75"/>
    </sheetView>
  </sheetViews>
  <sheetFormatPr defaultColWidth="8.57421875" defaultRowHeight="15"/>
  <cols>
    <col min="1" max="1" width="14.57421875" style="1" bestFit="1" customWidth="1"/>
    <col min="2" max="2" width="25.00390625" style="0" customWidth="1"/>
    <col min="3" max="3" width="7.57421875" style="0" bestFit="1" customWidth="1"/>
    <col min="4" max="4" width="8.8515625" style="0" customWidth="1"/>
    <col min="5" max="8" width="11.28125" style="0" bestFit="1" customWidth="1"/>
    <col min="9" max="9" width="13.7109375" style="0" bestFit="1" customWidth="1"/>
    <col min="10" max="11" width="11.28125" style="0" bestFit="1" customWidth="1"/>
    <col min="12" max="12" width="14.00390625" style="0" bestFit="1" customWidth="1"/>
    <col min="13" max="13" width="0.13671875" style="0" customWidth="1"/>
  </cols>
  <sheetData>
    <row r="1" spans="1:12" ht="36" customHeight="1" thickBot="1">
      <c r="A1" s="12" t="s">
        <v>411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 ht="15" customHeight="1" hidden="1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1:12" ht="93" customHeight="1">
      <c r="A3" s="22"/>
      <c r="B3" s="23"/>
      <c r="C3" s="19" t="s">
        <v>410</v>
      </c>
      <c r="D3" s="20"/>
      <c r="E3" s="20"/>
      <c r="F3" s="20"/>
      <c r="G3" s="20"/>
      <c r="H3" s="20"/>
      <c r="I3" s="20"/>
      <c r="J3" s="20"/>
      <c r="K3" s="20"/>
      <c r="L3" s="21"/>
    </row>
    <row r="4" spans="1:12" ht="15.75">
      <c r="A4" s="9" t="s">
        <v>0</v>
      </c>
      <c r="B4" s="10" t="s">
        <v>530</v>
      </c>
      <c r="C4" s="11" t="s">
        <v>397</v>
      </c>
      <c r="D4" s="10" t="s">
        <v>360</v>
      </c>
      <c r="E4" s="11" t="s">
        <v>531</v>
      </c>
      <c r="F4" s="10" t="s">
        <v>1</v>
      </c>
      <c r="G4" s="10"/>
      <c r="H4" s="10"/>
      <c r="I4" s="10" t="s">
        <v>2</v>
      </c>
      <c r="J4" s="10"/>
      <c r="K4" s="10"/>
      <c r="L4" s="10" t="s">
        <v>3</v>
      </c>
    </row>
    <row r="5" spans="1:12" ht="16.5" thickBot="1">
      <c r="A5" s="9"/>
      <c r="B5" s="10"/>
      <c r="C5" s="10"/>
      <c r="D5" s="10"/>
      <c r="E5" s="10"/>
      <c r="F5" s="7"/>
      <c r="G5" s="7"/>
      <c r="H5" s="7"/>
      <c r="I5" s="7"/>
      <c r="J5" s="7"/>
      <c r="K5" s="7"/>
      <c r="L5" s="10"/>
    </row>
    <row r="6" spans="1:255" s="3" customFormat="1" ht="17.25" thickBot="1" thickTop="1">
      <c r="A6" s="9"/>
      <c r="B6" s="10"/>
      <c r="C6" s="10"/>
      <c r="D6" s="10"/>
      <c r="E6" s="10"/>
      <c r="F6" s="7" t="s">
        <v>4</v>
      </c>
      <c r="G6" s="7" t="s">
        <v>5</v>
      </c>
      <c r="H6" s="7" t="s">
        <v>6</v>
      </c>
      <c r="I6" s="7" t="s">
        <v>4</v>
      </c>
      <c r="J6" s="7" t="s">
        <v>5</v>
      </c>
      <c r="K6" s="7" t="s">
        <v>6</v>
      </c>
      <c r="L6" s="10"/>
      <c r="M6" s="2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4" customFormat="1" ht="24" customHeight="1" thickTop="1">
      <c r="A7" s="24" t="s">
        <v>710</v>
      </c>
      <c r="B7" s="25"/>
      <c r="C7" s="25"/>
      <c r="D7" s="25"/>
      <c r="E7" s="25"/>
      <c r="F7" s="26"/>
      <c r="G7" s="27">
        <f>SUM(L9:M42)</f>
        <v>211304.71000000002</v>
      </c>
      <c r="H7" s="28"/>
      <c r="I7" s="24" t="s">
        <v>709</v>
      </c>
      <c r="J7" s="25"/>
      <c r="K7" s="26"/>
      <c r="L7" s="8">
        <f>SUM(L9:M323)</f>
        <v>1180403.2599999988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4:255" s="4" customFormat="1" ht="15" customHeight="1"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4" customFormat="1" ht="15" customHeight="1">
      <c r="A9" s="29">
        <v>44729</v>
      </c>
      <c r="B9" s="30" t="s">
        <v>624</v>
      </c>
      <c r="C9" s="31">
        <v>6742</v>
      </c>
      <c r="D9" s="30" t="s">
        <v>7</v>
      </c>
      <c r="E9" s="32">
        <v>44.5</v>
      </c>
      <c r="F9" s="32">
        <v>45.1</v>
      </c>
      <c r="G9" s="32">
        <v>0</v>
      </c>
      <c r="H9" s="32">
        <v>0</v>
      </c>
      <c r="I9" s="32">
        <v>4044.94</v>
      </c>
      <c r="J9" s="32">
        <v>0</v>
      </c>
      <c r="K9" s="32">
        <v>0</v>
      </c>
      <c r="L9" s="33">
        <v>4044.94</v>
      </c>
      <c r="M9" s="34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4" customFormat="1" ht="15" customHeight="1">
      <c r="A10" s="29">
        <v>44729</v>
      </c>
      <c r="B10" s="30" t="s">
        <v>666</v>
      </c>
      <c r="C10" s="31">
        <v>2962</v>
      </c>
      <c r="D10" s="30" t="s">
        <v>7</v>
      </c>
      <c r="E10" s="32">
        <v>101.3</v>
      </c>
      <c r="F10" s="32">
        <v>98.3</v>
      </c>
      <c r="G10" s="32">
        <v>0</v>
      </c>
      <c r="H10" s="32">
        <v>0</v>
      </c>
      <c r="I10" s="35">
        <v>-8884.5</v>
      </c>
      <c r="J10" s="32">
        <v>0</v>
      </c>
      <c r="K10" s="32">
        <v>0</v>
      </c>
      <c r="L10" s="36">
        <v>-8884.5</v>
      </c>
      <c r="M10" s="37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4" customFormat="1" ht="15" customHeight="1">
      <c r="A11" s="29">
        <v>44364</v>
      </c>
      <c r="B11" s="30" t="s">
        <v>547</v>
      </c>
      <c r="C11" s="31">
        <v>953</v>
      </c>
      <c r="D11" s="30" t="s">
        <v>7</v>
      </c>
      <c r="E11" s="32">
        <v>314.8</v>
      </c>
      <c r="F11" s="32">
        <v>319.3</v>
      </c>
      <c r="G11" s="32">
        <v>323.8</v>
      </c>
      <c r="H11" s="32">
        <v>328.3</v>
      </c>
      <c r="I11" s="32">
        <v>4288.44</v>
      </c>
      <c r="J11" s="32">
        <v>4288.44</v>
      </c>
      <c r="K11" s="32">
        <v>4288.44</v>
      </c>
      <c r="L11" s="33">
        <v>12865.31</v>
      </c>
      <c r="M11" s="34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4" customFormat="1" ht="15" customHeight="1">
      <c r="A12" s="29">
        <v>44364</v>
      </c>
      <c r="B12" s="30" t="s">
        <v>276</v>
      </c>
      <c r="C12" s="31">
        <v>1181</v>
      </c>
      <c r="D12" s="30" t="s">
        <v>7</v>
      </c>
      <c r="E12" s="32">
        <v>254</v>
      </c>
      <c r="F12" s="32">
        <v>257</v>
      </c>
      <c r="G12" s="32">
        <v>260</v>
      </c>
      <c r="H12" s="32">
        <v>263</v>
      </c>
      <c r="I12" s="32">
        <v>3543.31</v>
      </c>
      <c r="J12" s="32">
        <v>3543.31</v>
      </c>
      <c r="K12" s="32">
        <v>3543.31</v>
      </c>
      <c r="L12" s="33">
        <v>10629.92</v>
      </c>
      <c r="M12" s="34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4" customFormat="1" ht="15" customHeight="1">
      <c r="A13" s="29">
        <v>43999</v>
      </c>
      <c r="B13" s="30" t="s">
        <v>276</v>
      </c>
      <c r="C13" s="31">
        <v>1235</v>
      </c>
      <c r="D13" s="30" t="s">
        <v>7</v>
      </c>
      <c r="E13" s="32">
        <v>243</v>
      </c>
      <c r="F13" s="32">
        <v>246</v>
      </c>
      <c r="G13" s="32">
        <v>249</v>
      </c>
      <c r="H13" s="32">
        <v>252</v>
      </c>
      <c r="I13" s="32">
        <v>3703.7</v>
      </c>
      <c r="J13" s="32">
        <v>3703.7</v>
      </c>
      <c r="K13" s="32">
        <v>3703.7</v>
      </c>
      <c r="L13" s="33">
        <v>11111.11</v>
      </c>
      <c r="M13" s="34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4" customFormat="1" ht="15" customHeight="1">
      <c r="A14" s="29">
        <v>43999</v>
      </c>
      <c r="B14" s="30" t="s">
        <v>58</v>
      </c>
      <c r="C14" s="31">
        <v>471</v>
      </c>
      <c r="D14" s="30" t="s">
        <v>7</v>
      </c>
      <c r="E14" s="32">
        <v>637.4</v>
      </c>
      <c r="F14" s="32">
        <v>646.4</v>
      </c>
      <c r="G14" s="32">
        <v>655.4</v>
      </c>
      <c r="H14" s="32">
        <v>0</v>
      </c>
      <c r="I14" s="32">
        <v>4235.96</v>
      </c>
      <c r="J14" s="32">
        <v>4235.96</v>
      </c>
      <c r="K14" s="32">
        <v>0</v>
      </c>
      <c r="L14" s="33">
        <v>8471.92</v>
      </c>
      <c r="M14" s="3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4" customFormat="1" ht="15" customHeight="1">
      <c r="A15" s="29">
        <v>43633</v>
      </c>
      <c r="B15" s="30" t="s">
        <v>699</v>
      </c>
      <c r="C15" s="31">
        <v>2930</v>
      </c>
      <c r="D15" s="30" t="s">
        <v>7</v>
      </c>
      <c r="E15" s="32">
        <v>102.4</v>
      </c>
      <c r="F15" s="32">
        <v>103.9</v>
      </c>
      <c r="G15" s="32">
        <v>105.4</v>
      </c>
      <c r="H15" s="32">
        <v>106.9</v>
      </c>
      <c r="I15" s="32">
        <v>4394.53</v>
      </c>
      <c r="J15" s="32">
        <v>4394.53</v>
      </c>
      <c r="K15" s="32">
        <v>4394.53</v>
      </c>
      <c r="L15" s="33">
        <v>13183.59</v>
      </c>
      <c r="M15" s="34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4" customFormat="1" ht="15" customHeight="1">
      <c r="A16" s="29">
        <v>43633</v>
      </c>
      <c r="B16" s="30" t="s">
        <v>180</v>
      </c>
      <c r="C16" s="31">
        <v>3580</v>
      </c>
      <c r="D16" s="30" t="s">
        <v>7</v>
      </c>
      <c r="E16" s="32">
        <v>83.8</v>
      </c>
      <c r="F16" s="32">
        <v>85</v>
      </c>
      <c r="G16" s="32">
        <v>86.2</v>
      </c>
      <c r="H16" s="32">
        <v>0</v>
      </c>
      <c r="I16" s="32">
        <v>4295.94</v>
      </c>
      <c r="J16" s="32">
        <v>4295.94</v>
      </c>
      <c r="K16" s="32">
        <v>0</v>
      </c>
      <c r="L16" s="33">
        <v>8591.89</v>
      </c>
      <c r="M16" s="34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4" customFormat="1" ht="15" customHeight="1">
      <c r="A17" s="29">
        <v>43633</v>
      </c>
      <c r="B17" s="30" t="s">
        <v>672</v>
      </c>
      <c r="C17" s="31">
        <v>2183</v>
      </c>
      <c r="D17" s="30" t="s">
        <v>7</v>
      </c>
      <c r="E17" s="32">
        <v>137.4</v>
      </c>
      <c r="F17" s="32">
        <v>137.4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3">
        <v>0</v>
      </c>
      <c r="M17" s="3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4" customFormat="1" ht="15" customHeight="1">
      <c r="A18" s="29">
        <v>42538</v>
      </c>
      <c r="B18" s="30" t="s">
        <v>214</v>
      </c>
      <c r="C18" s="31">
        <v>420</v>
      </c>
      <c r="D18" s="30" t="s">
        <v>7</v>
      </c>
      <c r="E18" s="32">
        <v>714.4</v>
      </c>
      <c r="F18" s="32">
        <v>688.8</v>
      </c>
      <c r="G18" s="32">
        <v>0</v>
      </c>
      <c r="H18" s="32">
        <v>0</v>
      </c>
      <c r="I18" s="35">
        <v>-10750.28</v>
      </c>
      <c r="J18" s="32">
        <v>0</v>
      </c>
      <c r="K18" s="32">
        <v>0</v>
      </c>
      <c r="L18" s="36">
        <v>-10750.28</v>
      </c>
      <c r="M18" s="3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4" customFormat="1" ht="15" customHeight="1">
      <c r="A19" s="29">
        <v>42172</v>
      </c>
      <c r="B19" s="30" t="s">
        <v>700</v>
      </c>
      <c r="C19" s="31">
        <v>287</v>
      </c>
      <c r="D19" s="30" t="s">
        <v>7</v>
      </c>
      <c r="E19" s="32">
        <v>1045</v>
      </c>
      <c r="F19" s="32">
        <v>1060</v>
      </c>
      <c r="G19" s="32">
        <v>0</v>
      </c>
      <c r="H19" s="32">
        <v>0</v>
      </c>
      <c r="I19" s="32">
        <v>4306.22</v>
      </c>
      <c r="J19" s="32">
        <v>0</v>
      </c>
      <c r="K19" s="32">
        <v>0</v>
      </c>
      <c r="L19" s="33">
        <v>4306.22</v>
      </c>
      <c r="M19" s="3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s="4" customFormat="1" ht="15" customHeight="1">
      <c r="A20" s="29">
        <v>42172</v>
      </c>
      <c r="B20" s="30" t="s">
        <v>701</v>
      </c>
      <c r="C20" s="31">
        <v>2820</v>
      </c>
      <c r="D20" s="30" t="s">
        <v>7</v>
      </c>
      <c r="E20" s="32">
        <v>106.4</v>
      </c>
      <c r="F20" s="32">
        <v>107.9</v>
      </c>
      <c r="G20" s="32">
        <v>0</v>
      </c>
      <c r="H20" s="32">
        <v>0</v>
      </c>
      <c r="I20" s="32">
        <v>4229.32</v>
      </c>
      <c r="J20" s="32">
        <v>0</v>
      </c>
      <c r="K20" s="32">
        <v>0</v>
      </c>
      <c r="L20" s="33">
        <v>4229.32</v>
      </c>
      <c r="M20" s="34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s="4" customFormat="1" ht="15" customHeight="1">
      <c r="A21" s="29">
        <v>41807</v>
      </c>
      <c r="B21" s="30" t="s">
        <v>25</v>
      </c>
      <c r="C21" s="31">
        <v>1937</v>
      </c>
      <c r="D21" s="30" t="s">
        <v>7</v>
      </c>
      <c r="E21" s="32">
        <v>154.9</v>
      </c>
      <c r="F21" s="32">
        <v>157.1</v>
      </c>
      <c r="G21" s="32">
        <v>0</v>
      </c>
      <c r="H21" s="32">
        <v>0</v>
      </c>
      <c r="I21" s="32">
        <v>4260.81</v>
      </c>
      <c r="J21" s="32">
        <v>0</v>
      </c>
      <c r="K21" s="32">
        <v>0</v>
      </c>
      <c r="L21" s="33">
        <v>4260.81</v>
      </c>
      <c r="M21" s="34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s="4" customFormat="1" ht="15" customHeight="1">
      <c r="A22" s="29">
        <v>41807</v>
      </c>
      <c r="B22" s="30" t="s">
        <v>80</v>
      </c>
      <c r="C22" s="31">
        <v>1145</v>
      </c>
      <c r="D22" s="30" t="s">
        <v>7</v>
      </c>
      <c r="E22" s="32">
        <v>262</v>
      </c>
      <c r="F22" s="32">
        <v>262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3">
        <v>0</v>
      </c>
      <c r="M22" s="34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s="4" customFormat="1" ht="15" customHeight="1">
      <c r="A23" s="29">
        <v>41077</v>
      </c>
      <c r="B23" s="30" t="s">
        <v>702</v>
      </c>
      <c r="C23" s="31">
        <v>1436</v>
      </c>
      <c r="D23" s="30" t="s">
        <v>7</v>
      </c>
      <c r="E23" s="32">
        <v>208.9</v>
      </c>
      <c r="F23" s="32">
        <v>211.9</v>
      </c>
      <c r="G23" s="32">
        <v>0</v>
      </c>
      <c r="H23" s="32">
        <v>0</v>
      </c>
      <c r="I23" s="32">
        <v>4308.28</v>
      </c>
      <c r="J23" s="32">
        <v>0</v>
      </c>
      <c r="K23" s="32">
        <v>0</v>
      </c>
      <c r="L23" s="33">
        <v>4308.28</v>
      </c>
      <c r="M23" s="34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s="4" customFormat="1" ht="15" customHeight="1">
      <c r="A24" s="29">
        <v>41077</v>
      </c>
      <c r="B24" s="30" t="s">
        <v>561</v>
      </c>
      <c r="C24" s="31">
        <v>1211</v>
      </c>
      <c r="D24" s="30" t="s">
        <v>7</v>
      </c>
      <c r="E24" s="32">
        <v>247.8</v>
      </c>
      <c r="F24" s="32">
        <v>251.3</v>
      </c>
      <c r="G24" s="32">
        <v>0</v>
      </c>
      <c r="H24" s="32">
        <v>0</v>
      </c>
      <c r="I24" s="32">
        <v>4237.29</v>
      </c>
      <c r="J24" s="32">
        <v>0</v>
      </c>
      <c r="K24" s="32">
        <v>0</v>
      </c>
      <c r="L24" s="33">
        <v>4237.29</v>
      </c>
      <c r="M24" s="3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s="4" customFormat="1" ht="15" customHeight="1">
      <c r="A25" s="29">
        <v>41077</v>
      </c>
      <c r="B25" s="30" t="s">
        <v>703</v>
      </c>
      <c r="C25" s="31">
        <v>1876</v>
      </c>
      <c r="D25" s="30" t="s">
        <v>7</v>
      </c>
      <c r="E25" s="32">
        <v>159.9</v>
      </c>
      <c r="F25" s="32">
        <v>162.1</v>
      </c>
      <c r="G25" s="32">
        <v>0</v>
      </c>
      <c r="H25" s="32">
        <v>0</v>
      </c>
      <c r="I25" s="32">
        <v>4127.58</v>
      </c>
      <c r="J25" s="32">
        <v>0</v>
      </c>
      <c r="K25" s="32">
        <v>0</v>
      </c>
      <c r="L25" s="33">
        <v>4127.58</v>
      </c>
      <c r="M25" s="34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s="4" customFormat="1" ht="15" customHeight="1">
      <c r="A26" s="38">
        <v>42895</v>
      </c>
      <c r="B26" s="30" t="s">
        <v>383</v>
      </c>
      <c r="C26" s="31">
        <v>193</v>
      </c>
      <c r="D26" s="30" t="s">
        <v>7</v>
      </c>
      <c r="E26" s="32">
        <v>1555</v>
      </c>
      <c r="F26" s="32">
        <v>1577</v>
      </c>
      <c r="G26" s="32">
        <v>1599</v>
      </c>
      <c r="H26" s="32">
        <v>0</v>
      </c>
      <c r="I26" s="32">
        <v>4244.37</v>
      </c>
      <c r="J26" s="32">
        <v>4244.37</v>
      </c>
      <c r="K26" s="32">
        <v>0</v>
      </c>
      <c r="L26" s="33">
        <v>8488.75</v>
      </c>
      <c r="M26" s="34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s="4" customFormat="1" ht="15" customHeight="1">
      <c r="A27" s="38">
        <v>42894</v>
      </c>
      <c r="B27" s="30" t="s">
        <v>569</v>
      </c>
      <c r="C27" s="31">
        <v>4317</v>
      </c>
      <c r="D27" s="30" t="s">
        <v>7</v>
      </c>
      <c r="E27" s="32">
        <v>69.5</v>
      </c>
      <c r="F27" s="32">
        <v>70.4</v>
      </c>
      <c r="G27" s="32">
        <v>71.3</v>
      </c>
      <c r="H27" s="32">
        <v>0</v>
      </c>
      <c r="I27" s="32">
        <v>3884.89</v>
      </c>
      <c r="J27" s="32">
        <v>3884.89</v>
      </c>
      <c r="K27" s="32">
        <v>0</v>
      </c>
      <c r="L27" s="33">
        <v>7769.78</v>
      </c>
      <c r="M27" s="34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s="4" customFormat="1" ht="15" customHeight="1">
      <c r="A28" s="38">
        <v>42894</v>
      </c>
      <c r="B28" s="30" t="s">
        <v>569</v>
      </c>
      <c r="C28" s="31">
        <v>4525</v>
      </c>
      <c r="D28" s="30" t="s">
        <v>7</v>
      </c>
      <c r="E28" s="32">
        <v>66.3</v>
      </c>
      <c r="F28" s="32">
        <v>66.3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3">
        <v>0</v>
      </c>
      <c r="M28" s="34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4" customFormat="1" ht="15" customHeight="1">
      <c r="A29" s="38">
        <v>42893</v>
      </c>
      <c r="B29" s="30" t="s">
        <v>704</v>
      </c>
      <c r="C29" s="31">
        <v>279</v>
      </c>
      <c r="D29" s="30" t="s">
        <v>7</v>
      </c>
      <c r="E29" s="32">
        <v>1074</v>
      </c>
      <c r="F29" s="32">
        <v>1089</v>
      </c>
      <c r="G29" s="32">
        <v>1104</v>
      </c>
      <c r="H29" s="32">
        <v>1119</v>
      </c>
      <c r="I29" s="32">
        <v>4189.94</v>
      </c>
      <c r="J29" s="32">
        <v>4189.94</v>
      </c>
      <c r="K29" s="32">
        <v>4189.94</v>
      </c>
      <c r="L29" s="33">
        <v>12569.83</v>
      </c>
      <c r="M29" s="34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s="4" customFormat="1" ht="15" customHeight="1">
      <c r="A30" s="38">
        <v>42893</v>
      </c>
      <c r="B30" s="30" t="s">
        <v>547</v>
      </c>
      <c r="C30" s="31">
        <v>1056</v>
      </c>
      <c r="D30" s="30" t="s">
        <v>7</v>
      </c>
      <c r="E30" s="32">
        <v>284</v>
      </c>
      <c r="F30" s="32">
        <v>288</v>
      </c>
      <c r="G30" s="32">
        <v>0</v>
      </c>
      <c r="H30" s="32">
        <v>0</v>
      </c>
      <c r="I30" s="32">
        <v>4225.35</v>
      </c>
      <c r="J30" s="32">
        <v>0</v>
      </c>
      <c r="K30" s="32">
        <v>0</v>
      </c>
      <c r="L30" s="33">
        <v>4225.35</v>
      </c>
      <c r="M30" s="34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s="4" customFormat="1" ht="15" customHeight="1">
      <c r="A31" s="38">
        <v>42892</v>
      </c>
      <c r="B31" s="30" t="s">
        <v>704</v>
      </c>
      <c r="C31" s="31">
        <v>296</v>
      </c>
      <c r="D31" s="30" t="s">
        <v>7</v>
      </c>
      <c r="E31" s="32">
        <v>1015</v>
      </c>
      <c r="F31" s="32">
        <v>1030</v>
      </c>
      <c r="G31" s="32">
        <v>1045</v>
      </c>
      <c r="H31" s="32">
        <v>1060</v>
      </c>
      <c r="I31" s="32">
        <v>4433.5</v>
      </c>
      <c r="J31" s="32">
        <v>4433.5</v>
      </c>
      <c r="K31" s="32">
        <v>4433.5</v>
      </c>
      <c r="L31" s="33">
        <v>13300.49</v>
      </c>
      <c r="M31" s="34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s="4" customFormat="1" ht="15" customHeight="1">
      <c r="A32" s="38">
        <v>42892</v>
      </c>
      <c r="B32" s="30" t="s">
        <v>705</v>
      </c>
      <c r="C32" s="31">
        <v>545</v>
      </c>
      <c r="D32" s="30" t="s">
        <v>7</v>
      </c>
      <c r="E32" s="32">
        <v>550</v>
      </c>
      <c r="F32" s="32">
        <v>558</v>
      </c>
      <c r="G32" s="32">
        <v>566</v>
      </c>
      <c r="H32" s="32">
        <v>574</v>
      </c>
      <c r="I32" s="32">
        <v>4363.64</v>
      </c>
      <c r="J32" s="32">
        <v>4363.64</v>
      </c>
      <c r="K32" s="32">
        <v>4363.64</v>
      </c>
      <c r="L32" s="33">
        <v>13090.91</v>
      </c>
      <c r="M32" s="34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s="4" customFormat="1" ht="15" customHeight="1">
      <c r="A33" s="38">
        <v>42892</v>
      </c>
      <c r="B33" s="30" t="s">
        <v>609</v>
      </c>
      <c r="C33" s="31">
        <v>566</v>
      </c>
      <c r="D33" s="30" t="s">
        <v>7</v>
      </c>
      <c r="E33" s="32">
        <v>529.7</v>
      </c>
      <c r="F33" s="32">
        <v>536.7</v>
      </c>
      <c r="G33" s="32">
        <v>543.7</v>
      </c>
      <c r="H33" s="32">
        <v>550.7</v>
      </c>
      <c r="I33" s="32">
        <v>3964.51</v>
      </c>
      <c r="J33" s="32">
        <v>3964.51</v>
      </c>
      <c r="K33" s="32">
        <v>3964.51</v>
      </c>
      <c r="L33" s="33">
        <v>11893.52</v>
      </c>
      <c r="M33" s="34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s="4" customFormat="1" ht="15" customHeight="1">
      <c r="A34" s="38">
        <v>42891</v>
      </c>
      <c r="B34" s="30" t="s">
        <v>699</v>
      </c>
      <c r="C34" s="31">
        <v>3586</v>
      </c>
      <c r="D34" s="30" t="s">
        <v>7</v>
      </c>
      <c r="E34" s="32">
        <v>83.65</v>
      </c>
      <c r="F34" s="32">
        <v>84.85</v>
      </c>
      <c r="G34" s="32">
        <v>86.05</v>
      </c>
      <c r="H34" s="32">
        <v>87.25</v>
      </c>
      <c r="I34" s="32">
        <v>4303.65</v>
      </c>
      <c r="J34" s="32">
        <v>4303.65</v>
      </c>
      <c r="K34" s="32">
        <v>4303.65</v>
      </c>
      <c r="L34" s="33">
        <v>12910.94</v>
      </c>
      <c r="M34" s="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s="4" customFormat="1" ht="15" customHeight="1">
      <c r="A35" s="38">
        <v>42891</v>
      </c>
      <c r="B35" s="30" t="s">
        <v>551</v>
      </c>
      <c r="C35" s="31">
        <v>959</v>
      </c>
      <c r="D35" s="30" t="s">
        <v>7</v>
      </c>
      <c r="E35" s="32">
        <v>312.7</v>
      </c>
      <c r="F35" s="32">
        <v>312.7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3">
        <v>0</v>
      </c>
      <c r="M35" s="34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s="4" customFormat="1" ht="15" customHeight="1">
      <c r="A36" s="38">
        <v>42888</v>
      </c>
      <c r="B36" s="30" t="s">
        <v>594</v>
      </c>
      <c r="C36" s="31">
        <v>1158</v>
      </c>
      <c r="D36" s="30" t="s">
        <v>7</v>
      </c>
      <c r="E36" s="32">
        <v>259.1</v>
      </c>
      <c r="F36" s="32">
        <v>263.1</v>
      </c>
      <c r="G36" s="32">
        <v>267.1</v>
      </c>
      <c r="H36" s="32">
        <v>271.1</v>
      </c>
      <c r="I36" s="32">
        <v>4631.42</v>
      </c>
      <c r="J36" s="32">
        <v>4631.42</v>
      </c>
      <c r="K36" s="32">
        <v>4631.42</v>
      </c>
      <c r="L36" s="33">
        <v>13894.25</v>
      </c>
      <c r="M36" s="34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s="4" customFormat="1" ht="15" customHeight="1">
      <c r="A37" s="38">
        <v>42888</v>
      </c>
      <c r="B37" s="30" t="s">
        <v>609</v>
      </c>
      <c r="C37" s="31">
        <v>712</v>
      </c>
      <c r="D37" s="30" t="s">
        <v>7</v>
      </c>
      <c r="E37" s="32">
        <v>421.2</v>
      </c>
      <c r="F37" s="32">
        <v>427.2</v>
      </c>
      <c r="G37" s="32">
        <v>433.2</v>
      </c>
      <c r="H37" s="32">
        <v>439.2</v>
      </c>
      <c r="I37" s="32">
        <v>4273.5</v>
      </c>
      <c r="J37" s="32">
        <v>4273.5</v>
      </c>
      <c r="K37" s="32">
        <v>4273.5</v>
      </c>
      <c r="L37" s="33">
        <v>12820.51</v>
      </c>
      <c r="M37" s="34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s="4" customFormat="1" ht="15" customHeight="1">
      <c r="A38" s="38">
        <v>42888</v>
      </c>
      <c r="B38" s="30" t="s">
        <v>551</v>
      </c>
      <c r="C38" s="31">
        <v>1015</v>
      </c>
      <c r="D38" s="30" t="s">
        <v>7</v>
      </c>
      <c r="E38" s="32">
        <v>295.6</v>
      </c>
      <c r="F38" s="32">
        <v>299.8</v>
      </c>
      <c r="G38" s="32">
        <v>304</v>
      </c>
      <c r="H38" s="32">
        <v>308.2</v>
      </c>
      <c r="I38" s="32">
        <v>4262.52</v>
      </c>
      <c r="J38" s="32">
        <v>4262.52</v>
      </c>
      <c r="K38" s="32">
        <v>4262.52</v>
      </c>
      <c r="L38" s="33">
        <v>12787.55</v>
      </c>
      <c r="M38" s="34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s="4" customFormat="1" ht="15" customHeight="1">
      <c r="A39" s="38">
        <v>42887</v>
      </c>
      <c r="B39" s="30" t="s">
        <v>95</v>
      </c>
      <c r="C39" s="31">
        <v>959</v>
      </c>
      <c r="D39" s="30" t="s">
        <v>7</v>
      </c>
      <c r="E39" s="32">
        <v>312.9</v>
      </c>
      <c r="F39" s="32">
        <v>317.4</v>
      </c>
      <c r="G39" s="32">
        <v>321.9</v>
      </c>
      <c r="H39" s="32">
        <v>0</v>
      </c>
      <c r="I39" s="32">
        <v>4314.48</v>
      </c>
      <c r="J39" s="32">
        <v>4314.48</v>
      </c>
      <c r="K39" s="32">
        <v>0</v>
      </c>
      <c r="L39" s="33">
        <v>8628.95</v>
      </c>
      <c r="M39" s="34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s="4" customFormat="1" ht="15" customHeight="1">
      <c r="A40" s="38">
        <v>42887</v>
      </c>
      <c r="B40" s="30" t="s">
        <v>45</v>
      </c>
      <c r="C40" s="31">
        <v>1905</v>
      </c>
      <c r="D40" s="30" t="s">
        <v>7</v>
      </c>
      <c r="E40" s="32">
        <v>157.5</v>
      </c>
      <c r="F40" s="32">
        <v>159.7</v>
      </c>
      <c r="G40" s="32">
        <v>0</v>
      </c>
      <c r="H40" s="32">
        <v>0</v>
      </c>
      <c r="I40" s="32">
        <v>4190.48</v>
      </c>
      <c r="J40" s="32">
        <v>0</v>
      </c>
      <c r="K40" s="32">
        <v>0</v>
      </c>
      <c r="L40" s="33">
        <v>4190.48</v>
      </c>
      <c r="M40" s="34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s="4" customFormat="1" ht="15" customHeight="1">
      <c r="A41" s="38">
        <v>42887</v>
      </c>
      <c r="B41" s="30" t="s">
        <v>141</v>
      </c>
      <c r="C41" s="31">
        <v>829</v>
      </c>
      <c r="D41" s="30" t="s">
        <v>7</v>
      </c>
      <c r="E41" s="32">
        <v>361.9</v>
      </c>
      <c r="F41" s="32">
        <v>361.9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3">
        <v>0</v>
      </c>
      <c r="M41" s="34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s="4" customFormat="1" ht="15" customHeight="1">
      <c r="A42" s="38">
        <v>42887</v>
      </c>
      <c r="B42" s="30" t="s">
        <v>230</v>
      </c>
      <c r="C42" s="31">
        <v>958</v>
      </c>
      <c r="D42" s="30" t="s">
        <v>7</v>
      </c>
      <c r="E42" s="32">
        <v>313</v>
      </c>
      <c r="F42" s="32">
        <v>313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3">
        <v>0</v>
      </c>
      <c r="M42" s="34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s="4" customFormat="1" ht="15" customHeight="1">
      <c r="A43" s="29">
        <v>46159</v>
      </c>
      <c r="B43" s="30" t="s">
        <v>648</v>
      </c>
      <c r="C43" s="31">
        <v>6742</v>
      </c>
      <c r="D43" s="30" t="s">
        <v>7</v>
      </c>
      <c r="E43" s="32">
        <v>44.5</v>
      </c>
      <c r="F43" s="32">
        <v>45.1</v>
      </c>
      <c r="G43" s="32">
        <v>45.7</v>
      </c>
      <c r="H43" s="32">
        <v>46.3</v>
      </c>
      <c r="I43" s="32">
        <v>4044.94</v>
      </c>
      <c r="J43" s="32">
        <v>4044.94</v>
      </c>
      <c r="K43" s="32">
        <v>4044.94</v>
      </c>
      <c r="L43" s="33">
        <v>12134.83</v>
      </c>
      <c r="M43" s="34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s="4" customFormat="1" ht="15" customHeight="1">
      <c r="A44" s="29">
        <v>45794</v>
      </c>
      <c r="B44" s="30" t="s">
        <v>395</v>
      </c>
      <c r="C44" s="31">
        <v>1669</v>
      </c>
      <c r="D44" s="30" t="s">
        <v>7</v>
      </c>
      <c r="E44" s="32">
        <v>179.8</v>
      </c>
      <c r="F44" s="32">
        <v>182.3</v>
      </c>
      <c r="G44" s="32">
        <v>184.8</v>
      </c>
      <c r="H44" s="32">
        <v>187.3</v>
      </c>
      <c r="I44" s="32">
        <v>4171.3</v>
      </c>
      <c r="J44" s="32">
        <v>4171.3</v>
      </c>
      <c r="K44" s="32">
        <v>4171.3</v>
      </c>
      <c r="L44" s="33">
        <v>12513.9</v>
      </c>
      <c r="M44" s="3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s="4" customFormat="1" ht="15" customHeight="1">
      <c r="A45" s="29">
        <v>45429</v>
      </c>
      <c r="B45" s="30" t="s">
        <v>572</v>
      </c>
      <c r="C45" s="31">
        <v>5076</v>
      </c>
      <c r="D45" s="30" t="s">
        <v>7</v>
      </c>
      <c r="E45" s="32">
        <v>59.1</v>
      </c>
      <c r="F45" s="32">
        <v>59.8</v>
      </c>
      <c r="G45" s="32">
        <v>60.5</v>
      </c>
      <c r="H45" s="32">
        <v>61.2</v>
      </c>
      <c r="I45" s="32">
        <v>3553.3</v>
      </c>
      <c r="J45" s="32">
        <v>3553.3</v>
      </c>
      <c r="K45" s="32">
        <v>3553.3</v>
      </c>
      <c r="L45" s="33">
        <v>10659.9</v>
      </c>
      <c r="M45" s="34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s="4" customFormat="1" ht="15" customHeight="1">
      <c r="A46" s="29">
        <v>45429</v>
      </c>
      <c r="B46" s="30" t="s">
        <v>124</v>
      </c>
      <c r="C46" s="31">
        <v>758</v>
      </c>
      <c r="D46" s="30" t="s">
        <v>7</v>
      </c>
      <c r="E46" s="32">
        <v>395.7</v>
      </c>
      <c r="F46" s="32">
        <v>401.2</v>
      </c>
      <c r="G46" s="32">
        <v>406.7</v>
      </c>
      <c r="H46" s="32">
        <v>0</v>
      </c>
      <c r="I46" s="32">
        <v>4169.83</v>
      </c>
      <c r="J46" s="32">
        <v>4169.83</v>
      </c>
      <c r="K46" s="32">
        <v>0</v>
      </c>
      <c r="L46" s="33">
        <v>8339.65</v>
      </c>
      <c r="M46" s="34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s="4" customFormat="1" ht="15" customHeight="1">
      <c r="A47" s="29">
        <v>45063</v>
      </c>
      <c r="B47" s="30" t="s">
        <v>124</v>
      </c>
      <c r="C47" s="31">
        <v>800</v>
      </c>
      <c r="D47" s="30" t="s">
        <v>7</v>
      </c>
      <c r="E47" s="32">
        <v>375</v>
      </c>
      <c r="F47" s="32">
        <v>380</v>
      </c>
      <c r="G47" s="32">
        <v>385</v>
      </c>
      <c r="H47" s="32">
        <v>390</v>
      </c>
      <c r="I47" s="32">
        <v>4000</v>
      </c>
      <c r="J47" s="32">
        <v>4000</v>
      </c>
      <c r="K47" s="32">
        <v>4000</v>
      </c>
      <c r="L47" s="33">
        <v>12000</v>
      </c>
      <c r="M47" s="34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s="4" customFormat="1" ht="15" customHeight="1">
      <c r="A48" s="29">
        <v>45063</v>
      </c>
      <c r="B48" s="30" t="s">
        <v>33</v>
      </c>
      <c r="C48" s="31">
        <v>889</v>
      </c>
      <c r="D48" s="30" t="s">
        <v>7</v>
      </c>
      <c r="E48" s="32">
        <v>337.3</v>
      </c>
      <c r="F48" s="32">
        <v>342.3</v>
      </c>
      <c r="G48" s="32">
        <v>0</v>
      </c>
      <c r="H48" s="32">
        <v>0</v>
      </c>
      <c r="I48" s="32">
        <v>4447.08</v>
      </c>
      <c r="J48" s="32">
        <v>0</v>
      </c>
      <c r="K48" s="32">
        <v>0</v>
      </c>
      <c r="L48" s="33">
        <v>4447.08</v>
      </c>
      <c r="M48" s="34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s="4" customFormat="1" ht="15" customHeight="1">
      <c r="A49" s="29">
        <v>45063</v>
      </c>
      <c r="B49" s="30" t="s">
        <v>33</v>
      </c>
      <c r="C49" s="31">
        <v>872</v>
      </c>
      <c r="D49" s="30" t="s">
        <v>7</v>
      </c>
      <c r="E49" s="32">
        <v>344</v>
      </c>
      <c r="F49" s="32">
        <v>349</v>
      </c>
      <c r="G49" s="32">
        <v>0</v>
      </c>
      <c r="H49" s="32">
        <v>0</v>
      </c>
      <c r="I49" s="32">
        <v>4360.47</v>
      </c>
      <c r="J49" s="32">
        <v>0</v>
      </c>
      <c r="K49" s="32">
        <v>0</v>
      </c>
      <c r="L49" s="33">
        <v>4360.47</v>
      </c>
      <c r="M49" s="34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s="4" customFormat="1" ht="15" customHeight="1">
      <c r="A50" s="29">
        <v>44698</v>
      </c>
      <c r="B50" s="30" t="s">
        <v>33</v>
      </c>
      <c r="C50" s="31">
        <v>987</v>
      </c>
      <c r="D50" s="30" t="s">
        <v>7</v>
      </c>
      <c r="E50" s="32">
        <v>304</v>
      </c>
      <c r="F50" s="32">
        <v>308.5</v>
      </c>
      <c r="G50" s="32">
        <v>313</v>
      </c>
      <c r="H50" s="32">
        <v>317.5</v>
      </c>
      <c r="I50" s="32">
        <v>4440.79</v>
      </c>
      <c r="J50" s="32">
        <v>4440.79</v>
      </c>
      <c r="K50" s="32">
        <v>4440.79</v>
      </c>
      <c r="L50" s="33">
        <v>13322.37</v>
      </c>
      <c r="M50" s="34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s="4" customFormat="1" ht="15" customHeight="1">
      <c r="A51" s="29">
        <v>43602</v>
      </c>
      <c r="B51" s="30" t="s">
        <v>612</v>
      </c>
      <c r="C51" s="31">
        <v>5769</v>
      </c>
      <c r="D51" s="30" t="s">
        <v>7</v>
      </c>
      <c r="E51" s="32">
        <v>52</v>
      </c>
      <c r="F51" s="32">
        <v>52.7</v>
      </c>
      <c r="G51" s="32">
        <v>53.4</v>
      </c>
      <c r="H51" s="32">
        <v>54.1</v>
      </c>
      <c r="I51" s="32">
        <v>4038.46</v>
      </c>
      <c r="J51" s="32">
        <v>4038.46</v>
      </c>
      <c r="K51" s="32">
        <v>4038.46</v>
      </c>
      <c r="L51" s="33">
        <v>12115.38</v>
      </c>
      <c r="M51" s="34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s="4" customFormat="1" ht="15" customHeight="1">
      <c r="A52" s="29">
        <v>43602</v>
      </c>
      <c r="B52" s="30" t="s">
        <v>612</v>
      </c>
      <c r="C52" s="31">
        <v>5597</v>
      </c>
      <c r="D52" s="30" t="s">
        <v>7</v>
      </c>
      <c r="E52" s="32">
        <v>53.6</v>
      </c>
      <c r="F52" s="32">
        <v>54.3</v>
      </c>
      <c r="G52" s="32">
        <v>0</v>
      </c>
      <c r="H52" s="32">
        <v>0</v>
      </c>
      <c r="I52" s="32">
        <v>3917.91</v>
      </c>
      <c r="J52" s="32">
        <v>0</v>
      </c>
      <c r="K52" s="32">
        <v>0</v>
      </c>
      <c r="L52" s="33">
        <v>3917.91</v>
      </c>
      <c r="M52" s="34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s="4" customFormat="1" ht="15" customHeight="1">
      <c r="A53" s="29">
        <v>43237</v>
      </c>
      <c r="B53" s="30" t="s">
        <v>522</v>
      </c>
      <c r="C53" s="31">
        <v>4082</v>
      </c>
      <c r="D53" s="30" t="s">
        <v>7</v>
      </c>
      <c r="E53" s="32">
        <v>73.5</v>
      </c>
      <c r="F53" s="32">
        <v>74.5</v>
      </c>
      <c r="G53" s="32">
        <v>75.5</v>
      </c>
      <c r="H53" s="32">
        <v>0</v>
      </c>
      <c r="I53" s="32">
        <v>4081.63</v>
      </c>
      <c r="J53" s="32">
        <v>4081.63</v>
      </c>
      <c r="K53" s="32">
        <v>0</v>
      </c>
      <c r="L53" s="33">
        <v>8163.27</v>
      </c>
      <c r="M53" s="34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s="4" customFormat="1" ht="15" customHeight="1">
      <c r="A54" s="29">
        <v>43237</v>
      </c>
      <c r="B54" s="30" t="s">
        <v>467</v>
      </c>
      <c r="C54" s="31">
        <v>3055</v>
      </c>
      <c r="D54" s="30" t="s">
        <v>7</v>
      </c>
      <c r="E54" s="32">
        <v>98.2</v>
      </c>
      <c r="F54" s="39">
        <v>94.3</v>
      </c>
      <c r="G54" s="32">
        <v>0</v>
      </c>
      <c r="H54" s="32">
        <v>0</v>
      </c>
      <c r="I54" s="40">
        <v>-11914.46</v>
      </c>
      <c r="J54" s="32">
        <v>0</v>
      </c>
      <c r="K54" s="32">
        <v>0</v>
      </c>
      <c r="L54" s="36">
        <v>-11914.46</v>
      </c>
      <c r="M54" s="37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s="4" customFormat="1" ht="15" customHeight="1">
      <c r="A55" s="29">
        <v>42872</v>
      </c>
      <c r="B55" s="30" t="s">
        <v>84</v>
      </c>
      <c r="C55" s="31">
        <v>2609</v>
      </c>
      <c r="D55" s="30" t="s">
        <v>7</v>
      </c>
      <c r="E55" s="32">
        <v>115</v>
      </c>
      <c r="F55" s="32">
        <v>116.5</v>
      </c>
      <c r="G55" s="32">
        <v>0</v>
      </c>
      <c r="H55" s="32">
        <v>0</v>
      </c>
      <c r="I55" s="32">
        <v>3913.04</v>
      </c>
      <c r="J55" s="32">
        <v>0</v>
      </c>
      <c r="K55" s="32">
        <v>0</v>
      </c>
      <c r="L55" s="33">
        <v>3913.04</v>
      </c>
      <c r="M55" s="34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s="4" customFormat="1" ht="15" customHeight="1">
      <c r="A56" s="29">
        <v>42507</v>
      </c>
      <c r="B56" s="30" t="s">
        <v>706</v>
      </c>
      <c r="C56" s="31">
        <v>984</v>
      </c>
      <c r="D56" s="30" t="s">
        <v>7</v>
      </c>
      <c r="E56" s="32">
        <v>305</v>
      </c>
      <c r="F56" s="32">
        <v>309.5</v>
      </c>
      <c r="G56" s="32">
        <v>0</v>
      </c>
      <c r="H56" s="32">
        <v>0</v>
      </c>
      <c r="I56" s="32">
        <v>4426.23</v>
      </c>
      <c r="J56" s="32">
        <v>0</v>
      </c>
      <c r="K56" s="32">
        <v>0</v>
      </c>
      <c r="L56" s="33">
        <v>4426.23</v>
      </c>
      <c r="M56" s="34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s="4" customFormat="1" ht="15" customHeight="1">
      <c r="A57" s="29">
        <v>42507</v>
      </c>
      <c r="B57" s="30" t="s">
        <v>669</v>
      </c>
      <c r="C57" s="31">
        <v>2904</v>
      </c>
      <c r="D57" s="30" t="s">
        <v>7</v>
      </c>
      <c r="E57" s="32">
        <v>103.3</v>
      </c>
      <c r="F57" s="32">
        <v>103.3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3">
        <v>0</v>
      </c>
      <c r="M57" s="34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s="4" customFormat="1" ht="15" customHeight="1">
      <c r="A58" s="29">
        <v>42141</v>
      </c>
      <c r="B58" s="30" t="s">
        <v>33</v>
      </c>
      <c r="C58" s="31">
        <v>1166</v>
      </c>
      <c r="D58" s="30" t="s">
        <v>7</v>
      </c>
      <c r="E58" s="32">
        <v>257.2</v>
      </c>
      <c r="F58" s="32">
        <v>260.7</v>
      </c>
      <c r="G58" s="32">
        <v>264.2</v>
      </c>
      <c r="H58" s="32">
        <v>0</v>
      </c>
      <c r="I58" s="32">
        <v>4082.43</v>
      </c>
      <c r="J58" s="32">
        <v>4082.43</v>
      </c>
      <c r="K58" s="32">
        <v>0</v>
      </c>
      <c r="L58" s="33">
        <v>8164.85</v>
      </c>
      <c r="M58" s="34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s="4" customFormat="1" ht="15" customHeight="1">
      <c r="A59" s="29">
        <v>42141</v>
      </c>
      <c r="B59" s="30" t="s">
        <v>428</v>
      </c>
      <c r="C59" s="31">
        <v>1353</v>
      </c>
      <c r="D59" s="30" t="s">
        <v>7</v>
      </c>
      <c r="E59" s="32">
        <v>221.7</v>
      </c>
      <c r="F59" s="32">
        <v>224.7</v>
      </c>
      <c r="G59" s="32">
        <v>0</v>
      </c>
      <c r="H59" s="32">
        <v>0</v>
      </c>
      <c r="I59" s="32">
        <v>4059.54</v>
      </c>
      <c r="J59" s="32">
        <v>0</v>
      </c>
      <c r="K59" s="32">
        <v>0</v>
      </c>
      <c r="L59" s="33">
        <v>4059.54</v>
      </c>
      <c r="M59" s="34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s="4" customFormat="1" ht="15" customHeight="1">
      <c r="A60" s="29">
        <v>42141</v>
      </c>
      <c r="B60" s="30" t="s">
        <v>447</v>
      </c>
      <c r="C60" s="31">
        <v>1316</v>
      </c>
      <c r="D60" s="30" t="s">
        <v>7</v>
      </c>
      <c r="E60" s="32">
        <v>228</v>
      </c>
      <c r="F60" s="32">
        <v>231</v>
      </c>
      <c r="G60" s="32">
        <v>0</v>
      </c>
      <c r="H60" s="32">
        <v>0</v>
      </c>
      <c r="I60" s="32">
        <v>3947.37</v>
      </c>
      <c r="J60" s="32">
        <v>0</v>
      </c>
      <c r="K60" s="32">
        <v>0</v>
      </c>
      <c r="L60" s="33">
        <v>3947.37</v>
      </c>
      <c r="M60" s="34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s="4" customFormat="1" ht="15" customHeight="1">
      <c r="A61" s="29">
        <v>41046</v>
      </c>
      <c r="B61" s="30" t="s">
        <v>693</v>
      </c>
      <c r="C61" s="31">
        <v>6316</v>
      </c>
      <c r="D61" s="30" t="s">
        <v>7</v>
      </c>
      <c r="E61" s="32">
        <v>47.5</v>
      </c>
      <c r="F61" s="32">
        <v>48.1</v>
      </c>
      <c r="G61" s="32">
        <v>48.7</v>
      </c>
      <c r="H61" s="32">
        <v>49.3</v>
      </c>
      <c r="I61" s="32">
        <v>3789.47</v>
      </c>
      <c r="J61" s="32">
        <v>3789.47</v>
      </c>
      <c r="K61" s="32">
        <v>3789.47</v>
      </c>
      <c r="L61" s="33">
        <v>11368.42</v>
      </c>
      <c r="M61" s="34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s="4" customFormat="1" ht="15" customHeight="1">
      <c r="A62" s="29">
        <v>41046</v>
      </c>
      <c r="B62" s="30" t="s">
        <v>551</v>
      </c>
      <c r="C62" s="31">
        <v>972</v>
      </c>
      <c r="D62" s="30" t="s">
        <v>7</v>
      </c>
      <c r="E62" s="32">
        <v>308.8</v>
      </c>
      <c r="F62" s="32">
        <v>313.3</v>
      </c>
      <c r="G62" s="32">
        <v>0</v>
      </c>
      <c r="H62" s="32">
        <v>0</v>
      </c>
      <c r="I62" s="32">
        <v>4371.76</v>
      </c>
      <c r="J62" s="32">
        <v>0</v>
      </c>
      <c r="K62" s="32">
        <v>0</v>
      </c>
      <c r="L62" s="33">
        <v>4371.76</v>
      </c>
      <c r="M62" s="34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s="4" customFormat="1" ht="15" customHeight="1">
      <c r="A63" s="29">
        <v>41046</v>
      </c>
      <c r="B63" s="30" t="s">
        <v>613</v>
      </c>
      <c r="C63" s="31">
        <v>3386</v>
      </c>
      <c r="D63" s="30" t="s">
        <v>7</v>
      </c>
      <c r="E63" s="32">
        <v>88.6</v>
      </c>
      <c r="F63" s="32">
        <v>88.6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3">
        <v>0</v>
      </c>
      <c r="M63" s="34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s="4" customFormat="1" ht="15" customHeight="1">
      <c r="A64" s="29">
        <v>40680</v>
      </c>
      <c r="B64" s="30" t="s">
        <v>551</v>
      </c>
      <c r="C64" s="31">
        <v>1034</v>
      </c>
      <c r="D64" s="30" t="s">
        <v>7</v>
      </c>
      <c r="E64" s="32">
        <v>290</v>
      </c>
      <c r="F64" s="32">
        <v>294</v>
      </c>
      <c r="G64" s="32">
        <v>298</v>
      </c>
      <c r="H64" s="32">
        <v>302</v>
      </c>
      <c r="I64" s="32">
        <v>4137.93</v>
      </c>
      <c r="J64" s="32">
        <v>4137.93</v>
      </c>
      <c r="K64" s="32">
        <v>4137.93</v>
      </c>
      <c r="L64" s="33">
        <v>12413.79</v>
      </c>
      <c r="M64" s="3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255" s="4" customFormat="1" ht="15" customHeight="1">
      <c r="A65" s="29">
        <v>40680</v>
      </c>
      <c r="B65" s="30" t="s">
        <v>11</v>
      </c>
      <c r="C65" s="31">
        <v>834</v>
      </c>
      <c r="D65" s="30" t="s">
        <v>7</v>
      </c>
      <c r="E65" s="32">
        <v>359.6</v>
      </c>
      <c r="F65" s="32">
        <v>364</v>
      </c>
      <c r="G65" s="32">
        <v>0</v>
      </c>
      <c r="H65" s="32">
        <v>0</v>
      </c>
      <c r="I65" s="32">
        <v>3670.75</v>
      </c>
      <c r="J65" s="32">
        <v>0</v>
      </c>
      <c r="K65" s="32">
        <v>0</v>
      </c>
      <c r="L65" s="33">
        <v>3670.75</v>
      </c>
      <c r="M65" s="34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255" s="4" customFormat="1" ht="15" customHeight="1">
      <c r="A66" s="29">
        <v>40680</v>
      </c>
      <c r="B66" s="30" t="s">
        <v>214</v>
      </c>
      <c r="C66" s="31">
        <v>442</v>
      </c>
      <c r="D66" s="30" t="s">
        <v>7</v>
      </c>
      <c r="E66" s="32">
        <v>679</v>
      </c>
      <c r="F66" s="32">
        <v>679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3">
        <v>0</v>
      </c>
      <c r="M66" s="34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55" s="4" customFormat="1" ht="15" customHeight="1">
      <c r="A67" s="29">
        <v>40315</v>
      </c>
      <c r="B67" s="30" t="s">
        <v>569</v>
      </c>
      <c r="C67" s="31">
        <v>5425</v>
      </c>
      <c r="D67" s="30" t="s">
        <v>7</v>
      </c>
      <c r="E67" s="32">
        <v>55.3</v>
      </c>
      <c r="F67" s="32">
        <v>56</v>
      </c>
      <c r="G67" s="32">
        <v>56.7</v>
      </c>
      <c r="H67" s="32">
        <v>57.4</v>
      </c>
      <c r="I67" s="32">
        <v>3797.47</v>
      </c>
      <c r="J67" s="32">
        <v>3797.47</v>
      </c>
      <c r="K67" s="32">
        <v>3797.47</v>
      </c>
      <c r="L67" s="33">
        <v>11392.41</v>
      </c>
      <c r="M67" s="34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1:255" s="4" customFormat="1" ht="15" customHeight="1">
      <c r="A68" s="29">
        <v>40315</v>
      </c>
      <c r="B68" s="30" t="s">
        <v>11</v>
      </c>
      <c r="C68" s="31">
        <v>882</v>
      </c>
      <c r="D68" s="30" t="s">
        <v>7</v>
      </c>
      <c r="E68" s="32">
        <v>340</v>
      </c>
      <c r="F68" s="32">
        <v>345</v>
      </c>
      <c r="G68" s="32">
        <v>350</v>
      </c>
      <c r="H68" s="32">
        <v>0</v>
      </c>
      <c r="I68" s="32">
        <v>4411.76</v>
      </c>
      <c r="J68" s="32">
        <v>4411.76</v>
      </c>
      <c r="K68" s="32">
        <v>0</v>
      </c>
      <c r="L68" s="33">
        <v>8823.53</v>
      </c>
      <c r="M68" s="34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1:255" s="4" customFormat="1" ht="15" customHeight="1">
      <c r="A69" s="38">
        <v>42864</v>
      </c>
      <c r="B69" s="30" t="s">
        <v>707</v>
      </c>
      <c r="C69" s="31">
        <v>5222</v>
      </c>
      <c r="D69" s="30" t="s">
        <v>7</v>
      </c>
      <c r="E69" s="32">
        <v>57.45</v>
      </c>
      <c r="F69" s="32">
        <v>57.45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3">
        <v>0</v>
      </c>
      <c r="M69" s="34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1:255" s="4" customFormat="1" ht="15" customHeight="1">
      <c r="A70" s="38">
        <v>42864</v>
      </c>
      <c r="B70" s="30" t="s">
        <v>708</v>
      </c>
      <c r="C70" s="31">
        <v>2469</v>
      </c>
      <c r="D70" s="30" t="s">
        <v>7</v>
      </c>
      <c r="E70" s="32">
        <v>121.5</v>
      </c>
      <c r="F70" s="32">
        <v>121.5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3">
        <v>0</v>
      </c>
      <c r="M70" s="34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55" s="4" customFormat="1" ht="15" customHeight="1">
      <c r="A71" s="38">
        <v>42863</v>
      </c>
      <c r="B71" s="30" t="s">
        <v>31</v>
      </c>
      <c r="C71" s="31">
        <v>1299</v>
      </c>
      <c r="D71" s="30" t="s">
        <v>7</v>
      </c>
      <c r="E71" s="32">
        <v>231</v>
      </c>
      <c r="F71" s="32">
        <v>234.3</v>
      </c>
      <c r="G71" s="32">
        <v>0</v>
      </c>
      <c r="H71" s="32">
        <v>0</v>
      </c>
      <c r="I71" s="32">
        <v>4285.71</v>
      </c>
      <c r="J71" s="32">
        <v>0</v>
      </c>
      <c r="K71" s="32">
        <v>0</v>
      </c>
      <c r="L71" s="33">
        <v>4285.71</v>
      </c>
      <c r="M71" s="34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5" s="4" customFormat="1" ht="15" customHeight="1">
      <c r="A72" s="38">
        <v>42863</v>
      </c>
      <c r="B72" s="30" t="s">
        <v>63</v>
      </c>
      <c r="C72" s="31">
        <v>2765</v>
      </c>
      <c r="D72" s="30" t="s">
        <v>7</v>
      </c>
      <c r="E72" s="32">
        <v>108.5</v>
      </c>
      <c r="F72" s="32">
        <v>110</v>
      </c>
      <c r="G72" s="32">
        <v>0</v>
      </c>
      <c r="H72" s="32">
        <v>0</v>
      </c>
      <c r="I72" s="32">
        <v>4147.47</v>
      </c>
      <c r="J72" s="32">
        <v>0</v>
      </c>
      <c r="K72" s="32">
        <v>0</v>
      </c>
      <c r="L72" s="33">
        <v>4147.47</v>
      </c>
      <c r="M72" s="34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1:255" s="4" customFormat="1" ht="15" customHeight="1">
      <c r="A73" s="41">
        <v>42860</v>
      </c>
      <c r="B73" s="42" t="s">
        <v>594</v>
      </c>
      <c r="C73" s="43">
        <v>901</v>
      </c>
      <c r="D73" s="42" t="s">
        <v>7</v>
      </c>
      <c r="E73" s="44">
        <v>222</v>
      </c>
      <c r="F73" s="44">
        <v>224.2</v>
      </c>
      <c r="G73" s="44">
        <v>226.4</v>
      </c>
      <c r="H73" s="44">
        <v>228.6</v>
      </c>
      <c r="I73" s="44">
        <v>1981.98</v>
      </c>
      <c r="J73" s="44">
        <v>1981.98</v>
      </c>
      <c r="K73" s="44">
        <v>1981.98</v>
      </c>
      <c r="L73" s="44">
        <v>5945.95</v>
      </c>
      <c r="M73" s="45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1:255" s="4" customFormat="1" ht="15" customHeight="1">
      <c r="A74" s="41">
        <v>42860</v>
      </c>
      <c r="B74" s="42" t="s">
        <v>595</v>
      </c>
      <c r="C74" s="43">
        <v>347</v>
      </c>
      <c r="D74" s="42" t="s">
        <v>7</v>
      </c>
      <c r="E74" s="44">
        <v>577</v>
      </c>
      <c r="F74" s="44">
        <v>582.5</v>
      </c>
      <c r="G74" s="44">
        <v>0</v>
      </c>
      <c r="H74" s="44">
        <v>0</v>
      </c>
      <c r="I74" s="44">
        <v>1906.41</v>
      </c>
      <c r="J74" s="44">
        <v>0</v>
      </c>
      <c r="K74" s="44">
        <v>0</v>
      </c>
      <c r="L74" s="44">
        <v>1906.41</v>
      </c>
      <c r="M74" s="45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s="4" customFormat="1" ht="15" customHeight="1">
      <c r="A75" s="41">
        <v>42860</v>
      </c>
      <c r="B75" s="42" t="s">
        <v>596</v>
      </c>
      <c r="C75" s="43">
        <v>4684</v>
      </c>
      <c r="D75" s="42" t="s">
        <v>7</v>
      </c>
      <c r="E75" s="44">
        <v>42.7</v>
      </c>
      <c r="F75" s="44">
        <v>43.1</v>
      </c>
      <c r="G75" s="44">
        <v>0</v>
      </c>
      <c r="H75" s="44">
        <v>0</v>
      </c>
      <c r="I75" s="44">
        <v>1873.54</v>
      </c>
      <c r="J75" s="44">
        <v>0</v>
      </c>
      <c r="K75" s="44">
        <v>0</v>
      </c>
      <c r="L75" s="44">
        <v>1873.54</v>
      </c>
      <c r="M75" s="4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1:255" s="4" customFormat="1" ht="15" customHeight="1">
      <c r="A76" s="41">
        <v>42859</v>
      </c>
      <c r="B76" s="42" t="s">
        <v>595</v>
      </c>
      <c r="C76" s="43">
        <v>359</v>
      </c>
      <c r="D76" s="42" t="s">
        <v>7</v>
      </c>
      <c r="E76" s="44">
        <v>557.5</v>
      </c>
      <c r="F76" s="44">
        <v>563</v>
      </c>
      <c r="G76" s="44">
        <v>568.5</v>
      </c>
      <c r="H76" s="44">
        <v>574</v>
      </c>
      <c r="I76" s="44">
        <v>1973.09</v>
      </c>
      <c r="J76" s="44">
        <v>1973.09</v>
      </c>
      <c r="K76" s="44">
        <v>1973.09</v>
      </c>
      <c r="L76" s="44">
        <v>5919.28</v>
      </c>
      <c r="M76" s="45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s="4" customFormat="1" ht="15" customHeight="1">
      <c r="A77" s="41">
        <v>42859</v>
      </c>
      <c r="B77" s="42" t="s">
        <v>11</v>
      </c>
      <c r="C77" s="43">
        <v>657</v>
      </c>
      <c r="D77" s="42" t="s">
        <v>7</v>
      </c>
      <c r="E77" s="44">
        <v>304.5</v>
      </c>
      <c r="F77" s="44">
        <v>307.5</v>
      </c>
      <c r="G77" s="44">
        <v>310.5</v>
      </c>
      <c r="H77" s="44">
        <v>313.5</v>
      </c>
      <c r="I77" s="44">
        <v>1970.44</v>
      </c>
      <c r="J77" s="44">
        <v>1970.44</v>
      </c>
      <c r="K77" s="44">
        <v>1970.44</v>
      </c>
      <c r="L77" s="44">
        <v>5911.33</v>
      </c>
      <c r="M77" s="45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s="4" customFormat="1" ht="15" customHeight="1">
      <c r="A78" s="41">
        <v>42859</v>
      </c>
      <c r="B78" s="42" t="s">
        <v>597</v>
      </c>
      <c r="C78" s="43">
        <v>4000</v>
      </c>
      <c r="D78" s="42" t="s">
        <v>7</v>
      </c>
      <c r="E78" s="44">
        <v>50</v>
      </c>
      <c r="F78" s="44">
        <v>50.5</v>
      </c>
      <c r="G78" s="44">
        <v>51</v>
      </c>
      <c r="H78" s="44">
        <v>51.5</v>
      </c>
      <c r="I78" s="44">
        <v>2000</v>
      </c>
      <c r="J78" s="44">
        <v>2000</v>
      </c>
      <c r="K78" s="44">
        <v>2000</v>
      </c>
      <c r="L78" s="44">
        <v>6000</v>
      </c>
      <c r="M78" s="45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s="4" customFormat="1" ht="15" customHeight="1">
      <c r="A79" s="41">
        <v>42858</v>
      </c>
      <c r="B79" s="42" t="s">
        <v>598</v>
      </c>
      <c r="C79" s="43">
        <v>610</v>
      </c>
      <c r="D79" s="42" t="s">
        <v>7</v>
      </c>
      <c r="E79" s="44">
        <v>327.9</v>
      </c>
      <c r="F79" s="44">
        <v>331.1</v>
      </c>
      <c r="G79" s="44">
        <v>334.3</v>
      </c>
      <c r="H79" s="44">
        <v>337.5</v>
      </c>
      <c r="I79" s="44">
        <v>1951.81</v>
      </c>
      <c r="J79" s="44">
        <v>1951.81</v>
      </c>
      <c r="K79" s="44">
        <v>1951.81</v>
      </c>
      <c r="L79" s="44">
        <v>5855.44</v>
      </c>
      <c r="M79" s="45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255" s="4" customFormat="1" ht="15" customHeight="1">
      <c r="A80" s="41">
        <v>42858</v>
      </c>
      <c r="B80" s="42" t="s">
        <v>599</v>
      </c>
      <c r="C80" s="43">
        <v>370</v>
      </c>
      <c r="D80" s="42" t="s">
        <v>7</v>
      </c>
      <c r="E80" s="44">
        <v>539.9</v>
      </c>
      <c r="F80" s="44">
        <v>544.9</v>
      </c>
      <c r="G80" s="44">
        <v>549.9</v>
      </c>
      <c r="H80" s="44">
        <v>554.9</v>
      </c>
      <c r="I80" s="44">
        <v>1852.19</v>
      </c>
      <c r="J80" s="44">
        <v>1852.19</v>
      </c>
      <c r="K80" s="44">
        <v>1852.19</v>
      </c>
      <c r="L80" s="44">
        <v>5556.58</v>
      </c>
      <c r="M80" s="45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1:255" s="4" customFormat="1" ht="15" customHeight="1">
      <c r="A81" s="41">
        <v>42858</v>
      </c>
      <c r="B81" s="42" t="s">
        <v>600</v>
      </c>
      <c r="C81" s="43">
        <v>1740</v>
      </c>
      <c r="D81" s="42" t="s">
        <v>7</v>
      </c>
      <c r="E81" s="44">
        <v>115</v>
      </c>
      <c r="F81" s="44">
        <v>116</v>
      </c>
      <c r="G81" s="44">
        <v>117</v>
      </c>
      <c r="H81" s="44">
        <v>118</v>
      </c>
      <c r="I81" s="44">
        <v>1740</v>
      </c>
      <c r="J81" s="44">
        <v>1740</v>
      </c>
      <c r="K81" s="44">
        <v>1740</v>
      </c>
      <c r="L81" s="44">
        <v>5220</v>
      </c>
      <c r="M81" s="45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1:255" s="4" customFormat="1" ht="15" customHeight="1">
      <c r="A82" s="41">
        <v>42857</v>
      </c>
      <c r="B82" s="42" t="s">
        <v>601</v>
      </c>
      <c r="C82" s="43">
        <v>1925</v>
      </c>
      <c r="D82" s="42" t="s">
        <v>7</v>
      </c>
      <c r="E82" s="44">
        <v>104</v>
      </c>
      <c r="F82" s="44">
        <v>105</v>
      </c>
      <c r="G82" s="44">
        <v>106</v>
      </c>
      <c r="H82" s="44">
        <v>107</v>
      </c>
      <c r="I82" s="44">
        <v>1925</v>
      </c>
      <c r="J82" s="44">
        <v>1925</v>
      </c>
      <c r="K82" s="44">
        <v>1925</v>
      </c>
      <c r="L82" s="44">
        <v>5775</v>
      </c>
      <c r="M82" s="45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1:255" s="4" customFormat="1" ht="15" customHeight="1">
      <c r="A83" s="41">
        <v>42857</v>
      </c>
      <c r="B83" s="42" t="s">
        <v>602</v>
      </c>
      <c r="C83" s="43">
        <v>3585</v>
      </c>
      <c r="D83" s="42" t="s">
        <v>7</v>
      </c>
      <c r="E83" s="44">
        <v>55.8</v>
      </c>
      <c r="F83" s="44">
        <v>56.3</v>
      </c>
      <c r="G83" s="44">
        <v>56.8</v>
      </c>
      <c r="H83" s="44">
        <v>57.3</v>
      </c>
      <c r="I83" s="44">
        <v>1792.5</v>
      </c>
      <c r="J83" s="44">
        <v>1792.5</v>
      </c>
      <c r="K83" s="44">
        <v>1792.5</v>
      </c>
      <c r="L83" s="44">
        <v>5377.5</v>
      </c>
      <c r="M83" s="45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1:255" s="4" customFormat="1" ht="15" customHeight="1">
      <c r="A84" s="41">
        <v>42857</v>
      </c>
      <c r="B84" s="42" t="s">
        <v>570</v>
      </c>
      <c r="C84" s="43">
        <v>2940</v>
      </c>
      <c r="D84" s="42" t="s">
        <v>7</v>
      </c>
      <c r="E84" s="44">
        <v>68.1</v>
      </c>
      <c r="F84" s="44">
        <v>68.7</v>
      </c>
      <c r="G84" s="44">
        <v>0</v>
      </c>
      <c r="H84" s="44">
        <v>0</v>
      </c>
      <c r="I84" s="44">
        <v>1764</v>
      </c>
      <c r="J84" s="44">
        <v>0</v>
      </c>
      <c r="K84" s="44">
        <v>0</v>
      </c>
      <c r="L84" s="44">
        <v>1764</v>
      </c>
      <c r="M84" s="45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:255" s="4" customFormat="1" ht="15" customHeight="1">
      <c r="A85" s="46">
        <v>46860</v>
      </c>
      <c r="B85" s="42" t="s">
        <v>604</v>
      </c>
      <c r="C85" s="43">
        <v>571</v>
      </c>
      <c r="D85" s="42" t="s">
        <v>7</v>
      </c>
      <c r="E85" s="44">
        <v>350</v>
      </c>
      <c r="F85" s="44">
        <v>353.5</v>
      </c>
      <c r="G85" s="44">
        <v>0</v>
      </c>
      <c r="H85" s="44">
        <v>0</v>
      </c>
      <c r="I85" s="44">
        <v>2000</v>
      </c>
      <c r="J85" s="44">
        <v>0</v>
      </c>
      <c r="K85" s="44">
        <v>0</v>
      </c>
      <c r="L85" s="44">
        <v>2000</v>
      </c>
      <c r="M85" s="4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255" s="4" customFormat="1" ht="15" customHeight="1">
      <c r="A86" s="46">
        <v>46860</v>
      </c>
      <c r="B86" s="42" t="s">
        <v>77</v>
      </c>
      <c r="C86" s="43">
        <v>741</v>
      </c>
      <c r="D86" s="42" t="s">
        <v>7</v>
      </c>
      <c r="E86" s="44">
        <v>270</v>
      </c>
      <c r="F86" s="44">
        <v>272.6</v>
      </c>
      <c r="G86" s="44">
        <v>0</v>
      </c>
      <c r="H86" s="44">
        <v>0</v>
      </c>
      <c r="I86" s="44">
        <v>1925.93</v>
      </c>
      <c r="J86" s="44">
        <v>0</v>
      </c>
      <c r="K86" s="44">
        <v>0</v>
      </c>
      <c r="L86" s="44">
        <v>1925.93</v>
      </c>
      <c r="M86" s="45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:255" s="4" customFormat="1" ht="15" customHeight="1">
      <c r="A87" s="46">
        <v>46860</v>
      </c>
      <c r="B87" s="42" t="s">
        <v>602</v>
      </c>
      <c r="C87" s="43">
        <v>3717</v>
      </c>
      <c r="D87" s="42" t="s">
        <v>7</v>
      </c>
      <c r="E87" s="44">
        <v>53.8</v>
      </c>
      <c r="F87" s="44">
        <v>54.3</v>
      </c>
      <c r="G87" s="44">
        <v>0</v>
      </c>
      <c r="H87" s="44">
        <v>0</v>
      </c>
      <c r="I87" s="44">
        <v>1858.74</v>
      </c>
      <c r="J87" s="44">
        <v>0</v>
      </c>
      <c r="K87" s="44">
        <v>0</v>
      </c>
      <c r="L87" s="44">
        <v>1858.74</v>
      </c>
      <c r="M87" s="45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:255" s="4" customFormat="1" ht="15" customHeight="1">
      <c r="A88" s="46">
        <v>46494</v>
      </c>
      <c r="B88" s="42" t="s">
        <v>547</v>
      </c>
      <c r="C88" s="43">
        <v>661</v>
      </c>
      <c r="D88" s="42" t="s">
        <v>7</v>
      </c>
      <c r="E88" s="44">
        <v>302.8</v>
      </c>
      <c r="F88" s="44">
        <v>305.8</v>
      </c>
      <c r="G88" s="44">
        <v>308.8</v>
      </c>
      <c r="H88" s="44">
        <v>311.8</v>
      </c>
      <c r="I88" s="44">
        <v>1981.51</v>
      </c>
      <c r="J88" s="44">
        <v>1981.51</v>
      </c>
      <c r="K88" s="44">
        <v>1981.51</v>
      </c>
      <c r="L88" s="44">
        <v>5944.52</v>
      </c>
      <c r="M88" s="45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s="4" customFormat="1" ht="15" customHeight="1">
      <c r="A89" s="46">
        <v>46494</v>
      </c>
      <c r="B89" s="42" t="s">
        <v>606</v>
      </c>
      <c r="C89" s="43">
        <v>1333</v>
      </c>
      <c r="D89" s="42" t="s">
        <v>7</v>
      </c>
      <c r="E89" s="44">
        <v>150</v>
      </c>
      <c r="F89" s="44">
        <v>151.5</v>
      </c>
      <c r="G89" s="44">
        <v>153</v>
      </c>
      <c r="H89" s="44">
        <v>0</v>
      </c>
      <c r="I89" s="44">
        <v>2000</v>
      </c>
      <c r="J89" s="44">
        <v>2000</v>
      </c>
      <c r="K89" s="44">
        <v>0</v>
      </c>
      <c r="L89" s="44">
        <v>4000</v>
      </c>
      <c r="M89" s="45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:255" s="4" customFormat="1" ht="15" customHeight="1">
      <c r="A90" s="46">
        <v>46494</v>
      </c>
      <c r="B90" s="42" t="s">
        <v>547</v>
      </c>
      <c r="C90" s="43">
        <v>622</v>
      </c>
      <c r="D90" s="42" t="s">
        <v>7</v>
      </c>
      <c r="E90" s="44">
        <v>321.5</v>
      </c>
      <c r="F90" s="44">
        <v>324.7</v>
      </c>
      <c r="G90" s="44">
        <v>0</v>
      </c>
      <c r="H90" s="44">
        <v>0</v>
      </c>
      <c r="I90" s="44">
        <v>1990.67</v>
      </c>
      <c r="J90" s="44">
        <v>0</v>
      </c>
      <c r="K90" s="44">
        <v>0</v>
      </c>
      <c r="L90" s="44">
        <v>1990.67</v>
      </c>
      <c r="M90" s="45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:255" s="4" customFormat="1" ht="15" customHeight="1">
      <c r="A91" s="46">
        <v>46129</v>
      </c>
      <c r="B91" s="42" t="s">
        <v>607</v>
      </c>
      <c r="C91" s="43">
        <v>1042</v>
      </c>
      <c r="D91" s="42" t="s">
        <v>7</v>
      </c>
      <c r="E91" s="44">
        <v>192</v>
      </c>
      <c r="F91" s="44">
        <v>193.9</v>
      </c>
      <c r="G91" s="44">
        <v>195.8</v>
      </c>
      <c r="H91" s="44">
        <v>197.7</v>
      </c>
      <c r="I91" s="44">
        <v>1979.17</v>
      </c>
      <c r="J91" s="44">
        <v>1979.17</v>
      </c>
      <c r="K91" s="44">
        <v>1979.17</v>
      </c>
      <c r="L91" s="44">
        <v>5937.5</v>
      </c>
      <c r="M91" s="45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:255" s="4" customFormat="1" ht="15" customHeight="1">
      <c r="A92" s="46">
        <v>46129</v>
      </c>
      <c r="B92" s="42" t="s">
        <v>553</v>
      </c>
      <c r="C92" s="43">
        <v>1712</v>
      </c>
      <c r="D92" s="42" t="s">
        <v>7</v>
      </c>
      <c r="E92" s="44">
        <v>116.8</v>
      </c>
      <c r="F92" s="44">
        <v>117.8</v>
      </c>
      <c r="G92" s="44">
        <v>118.8</v>
      </c>
      <c r="H92" s="44">
        <v>119.8</v>
      </c>
      <c r="I92" s="44">
        <v>1712.33</v>
      </c>
      <c r="J92" s="44">
        <v>1712.33</v>
      </c>
      <c r="K92" s="44">
        <v>1712.33</v>
      </c>
      <c r="L92" s="44">
        <v>5136.99</v>
      </c>
      <c r="M92" s="45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55" s="4" customFormat="1" ht="15" customHeight="1">
      <c r="A93" s="46">
        <v>46129</v>
      </c>
      <c r="B93" s="42" t="s">
        <v>605</v>
      </c>
      <c r="C93" s="43">
        <v>1783</v>
      </c>
      <c r="D93" s="42" t="s">
        <v>7</v>
      </c>
      <c r="E93" s="44">
        <v>112.2</v>
      </c>
      <c r="F93" s="44">
        <v>113.2</v>
      </c>
      <c r="G93" s="44">
        <v>114.2</v>
      </c>
      <c r="H93" s="44">
        <v>0</v>
      </c>
      <c r="I93" s="44">
        <v>1782.53</v>
      </c>
      <c r="J93" s="44">
        <v>1785.71</v>
      </c>
      <c r="K93" s="44">
        <v>0</v>
      </c>
      <c r="L93" s="44">
        <v>3568.24</v>
      </c>
      <c r="M93" s="45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:255" s="4" customFormat="1" ht="15" customHeight="1">
      <c r="A94" s="46">
        <v>45764</v>
      </c>
      <c r="B94" s="42" t="s">
        <v>608</v>
      </c>
      <c r="C94" s="43">
        <v>1786</v>
      </c>
      <c r="D94" s="42" t="s">
        <v>7</v>
      </c>
      <c r="E94" s="44">
        <v>112</v>
      </c>
      <c r="F94" s="44">
        <v>113</v>
      </c>
      <c r="G94" s="44">
        <v>114</v>
      </c>
      <c r="H94" s="44">
        <v>0</v>
      </c>
      <c r="I94" s="44">
        <v>1785.71</v>
      </c>
      <c r="J94" s="44">
        <v>1785.71</v>
      </c>
      <c r="K94" s="44">
        <v>0</v>
      </c>
      <c r="L94" s="44">
        <v>3571.42</v>
      </c>
      <c r="M94" s="45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:255" s="4" customFormat="1" ht="15" customHeight="1">
      <c r="A95" s="46">
        <v>45764</v>
      </c>
      <c r="B95" s="42" t="s">
        <v>11</v>
      </c>
      <c r="C95" s="43">
        <v>702</v>
      </c>
      <c r="D95" s="42" t="s">
        <v>7</v>
      </c>
      <c r="E95" s="44">
        <v>285</v>
      </c>
      <c r="F95" s="44">
        <v>287.8</v>
      </c>
      <c r="G95" s="44">
        <v>0</v>
      </c>
      <c r="H95" s="44">
        <v>0</v>
      </c>
      <c r="I95" s="44">
        <v>1964.91</v>
      </c>
      <c r="J95" s="44">
        <v>0</v>
      </c>
      <c r="K95" s="44">
        <v>0</v>
      </c>
      <c r="L95" s="44">
        <v>1964.91</v>
      </c>
      <c r="M95" s="4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:255" s="4" customFormat="1" ht="15" customHeight="1">
      <c r="A96" s="46">
        <v>45764</v>
      </c>
      <c r="B96" s="42" t="s">
        <v>148</v>
      </c>
      <c r="C96" s="43">
        <v>2299</v>
      </c>
      <c r="D96" s="42" t="s">
        <v>7</v>
      </c>
      <c r="E96" s="44">
        <v>87</v>
      </c>
      <c r="F96" s="44">
        <v>87.8</v>
      </c>
      <c r="G96" s="44">
        <v>0</v>
      </c>
      <c r="H96" s="44">
        <v>0</v>
      </c>
      <c r="I96" s="44">
        <v>1839.08</v>
      </c>
      <c r="J96" s="44">
        <v>0</v>
      </c>
      <c r="K96" s="44">
        <v>0</v>
      </c>
      <c r="L96" s="44">
        <v>1839.08</v>
      </c>
      <c r="M96" s="45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:255" s="4" customFormat="1" ht="15" customHeight="1">
      <c r="A97" s="46">
        <v>45399</v>
      </c>
      <c r="B97" s="42" t="s">
        <v>609</v>
      </c>
      <c r="C97" s="43">
        <v>506</v>
      </c>
      <c r="D97" s="42" t="s">
        <v>7</v>
      </c>
      <c r="E97" s="44">
        <v>395</v>
      </c>
      <c r="F97" s="44">
        <v>398.75</v>
      </c>
      <c r="G97" s="44">
        <v>402.5</v>
      </c>
      <c r="H97" s="44">
        <v>406.25</v>
      </c>
      <c r="I97" s="44">
        <v>1898.73</v>
      </c>
      <c r="J97" s="44">
        <v>1898.73</v>
      </c>
      <c r="K97" s="44">
        <v>1898.73</v>
      </c>
      <c r="L97" s="44">
        <v>5696.2</v>
      </c>
      <c r="M97" s="45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:255" s="4" customFormat="1" ht="15" customHeight="1">
      <c r="A98" s="46">
        <v>45399</v>
      </c>
      <c r="B98" s="42" t="s">
        <v>23</v>
      </c>
      <c r="C98" s="43">
        <v>294</v>
      </c>
      <c r="D98" s="42" t="s">
        <v>7</v>
      </c>
      <c r="E98" s="44">
        <v>680</v>
      </c>
      <c r="F98" s="44">
        <v>686</v>
      </c>
      <c r="G98" s="44">
        <v>692</v>
      </c>
      <c r="H98" s="44">
        <v>698</v>
      </c>
      <c r="I98" s="44">
        <v>1764.71</v>
      </c>
      <c r="J98" s="44">
        <v>1764.71</v>
      </c>
      <c r="K98" s="44">
        <v>1764.71</v>
      </c>
      <c r="L98" s="44">
        <v>5294.12</v>
      </c>
      <c r="M98" s="45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:255" s="4" customFormat="1" ht="15" customHeight="1">
      <c r="A99" s="46">
        <v>45399</v>
      </c>
      <c r="B99" s="42" t="s">
        <v>317</v>
      </c>
      <c r="C99" s="43">
        <v>1538</v>
      </c>
      <c r="D99" s="42" t="s">
        <v>7</v>
      </c>
      <c r="E99" s="44">
        <v>130</v>
      </c>
      <c r="F99" s="44">
        <v>131.3</v>
      </c>
      <c r="G99" s="44">
        <v>0</v>
      </c>
      <c r="H99" s="44">
        <v>0</v>
      </c>
      <c r="I99" s="44">
        <v>2000</v>
      </c>
      <c r="J99" s="44">
        <v>0</v>
      </c>
      <c r="K99" s="44">
        <v>0</v>
      </c>
      <c r="L99" s="44">
        <v>2000</v>
      </c>
      <c r="M99" s="45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:255" s="4" customFormat="1" ht="15" customHeight="1">
      <c r="A100" s="46">
        <v>44303</v>
      </c>
      <c r="B100" s="42" t="s">
        <v>150</v>
      </c>
      <c r="C100" s="43">
        <v>2500</v>
      </c>
      <c r="D100" s="42" t="s">
        <v>7</v>
      </c>
      <c r="E100" s="44">
        <v>80</v>
      </c>
      <c r="F100" s="44">
        <v>80.8</v>
      </c>
      <c r="G100" s="44">
        <v>81.6</v>
      </c>
      <c r="H100" s="44">
        <v>0</v>
      </c>
      <c r="I100" s="44">
        <v>2000</v>
      </c>
      <c r="J100" s="44">
        <v>2000</v>
      </c>
      <c r="K100" s="44">
        <v>0</v>
      </c>
      <c r="L100" s="44">
        <v>4000</v>
      </c>
      <c r="M100" s="45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s="4" customFormat="1" ht="15" customHeight="1">
      <c r="A101" s="46">
        <v>44303</v>
      </c>
      <c r="B101" s="42" t="s">
        <v>477</v>
      </c>
      <c r="C101" s="43">
        <v>333</v>
      </c>
      <c r="D101" s="42" t="s">
        <v>7</v>
      </c>
      <c r="E101" s="44">
        <v>600</v>
      </c>
      <c r="F101" s="44">
        <v>606</v>
      </c>
      <c r="G101" s="44">
        <v>0</v>
      </c>
      <c r="H101" s="44">
        <v>0</v>
      </c>
      <c r="I101" s="44">
        <v>2000</v>
      </c>
      <c r="J101" s="44">
        <v>0</v>
      </c>
      <c r="K101" s="44">
        <v>0</v>
      </c>
      <c r="L101" s="44">
        <v>2000</v>
      </c>
      <c r="M101" s="45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:255" s="4" customFormat="1" ht="15" customHeight="1">
      <c r="A102" s="46">
        <v>44303</v>
      </c>
      <c r="B102" s="42" t="s">
        <v>162</v>
      </c>
      <c r="C102" s="43">
        <v>1818</v>
      </c>
      <c r="D102" s="42" t="s">
        <v>7</v>
      </c>
      <c r="E102" s="44">
        <v>110</v>
      </c>
      <c r="F102" s="44">
        <v>110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5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s="4" customFormat="1" ht="15" customHeight="1">
      <c r="A103" s="46">
        <v>43938</v>
      </c>
      <c r="B103" s="42" t="s">
        <v>417</v>
      </c>
      <c r="C103" s="43">
        <v>2837</v>
      </c>
      <c r="D103" s="42" t="s">
        <v>7</v>
      </c>
      <c r="E103" s="44">
        <v>70.5</v>
      </c>
      <c r="F103" s="44">
        <v>71.2</v>
      </c>
      <c r="G103" s="44">
        <v>0</v>
      </c>
      <c r="H103" s="44">
        <v>0</v>
      </c>
      <c r="I103" s="44">
        <v>1985.82</v>
      </c>
      <c r="J103" s="44">
        <v>0</v>
      </c>
      <c r="K103" s="44">
        <v>0</v>
      </c>
      <c r="L103" s="44">
        <v>1985.82</v>
      </c>
      <c r="M103" s="45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s="4" customFormat="1" ht="15" customHeight="1">
      <c r="A104" s="46">
        <v>43938</v>
      </c>
      <c r="B104" s="42" t="s">
        <v>610</v>
      </c>
      <c r="C104" s="43">
        <v>457</v>
      </c>
      <c r="D104" s="42" t="s">
        <v>7</v>
      </c>
      <c r="E104" s="44">
        <v>438</v>
      </c>
      <c r="F104" s="44">
        <v>442</v>
      </c>
      <c r="G104" s="44">
        <v>0</v>
      </c>
      <c r="H104" s="44">
        <v>0</v>
      </c>
      <c r="I104" s="44">
        <v>1826.48</v>
      </c>
      <c r="J104" s="44">
        <v>0</v>
      </c>
      <c r="K104" s="44">
        <v>0</v>
      </c>
      <c r="L104" s="44">
        <v>1826.48</v>
      </c>
      <c r="M104" s="45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s="4" customFormat="1" ht="15" customHeight="1">
      <c r="A105" s="46">
        <v>43938</v>
      </c>
      <c r="B105" s="42" t="s">
        <v>381</v>
      </c>
      <c r="C105" s="43">
        <v>1786</v>
      </c>
      <c r="D105" s="42" t="s">
        <v>7</v>
      </c>
      <c r="E105" s="44">
        <v>112</v>
      </c>
      <c r="F105" s="44">
        <v>113</v>
      </c>
      <c r="G105" s="44">
        <v>0</v>
      </c>
      <c r="H105" s="44">
        <v>0</v>
      </c>
      <c r="I105" s="44">
        <v>1785.71</v>
      </c>
      <c r="J105" s="44">
        <v>0</v>
      </c>
      <c r="K105" s="44">
        <v>0</v>
      </c>
      <c r="L105" s="44">
        <v>1785.71</v>
      </c>
      <c r="M105" s="4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s="4" customFormat="1" ht="15" customHeight="1">
      <c r="A106" s="46">
        <v>43572</v>
      </c>
      <c r="B106" s="42" t="s">
        <v>611</v>
      </c>
      <c r="C106" s="43">
        <v>1996</v>
      </c>
      <c r="D106" s="42" t="s">
        <v>7</v>
      </c>
      <c r="E106" s="44">
        <v>100.2</v>
      </c>
      <c r="F106" s="44">
        <v>101.2</v>
      </c>
      <c r="G106" s="44">
        <v>102.2</v>
      </c>
      <c r="H106" s="44">
        <v>0</v>
      </c>
      <c r="I106" s="44">
        <v>1996.01</v>
      </c>
      <c r="J106" s="44">
        <v>1785.71</v>
      </c>
      <c r="K106" s="44">
        <v>0</v>
      </c>
      <c r="L106" s="44">
        <v>3781.72</v>
      </c>
      <c r="M106" s="45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4" customFormat="1" ht="15" customHeight="1">
      <c r="A107" s="46">
        <v>43572</v>
      </c>
      <c r="B107" s="42" t="s">
        <v>612</v>
      </c>
      <c r="C107" s="43">
        <v>4464</v>
      </c>
      <c r="D107" s="42" t="s">
        <v>7</v>
      </c>
      <c r="E107" s="44">
        <v>44.8</v>
      </c>
      <c r="F107" s="44">
        <v>45.2</v>
      </c>
      <c r="G107" s="44">
        <v>45.6</v>
      </c>
      <c r="H107" s="44">
        <v>0</v>
      </c>
      <c r="I107" s="44">
        <v>1785.71</v>
      </c>
      <c r="J107" s="44">
        <v>1785.71</v>
      </c>
      <c r="K107" s="44">
        <v>0</v>
      </c>
      <c r="L107" s="44">
        <v>3571.42</v>
      </c>
      <c r="M107" s="45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4" customFormat="1" ht="15" customHeight="1">
      <c r="A108" s="46">
        <v>43572</v>
      </c>
      <c r="B108" s="42" t="s">
        <v>394</v>
      </c>
      <c r="C108" s="43">
        <v>1450</v>
      </c>
      <c r="D108" s="42" t="s">
        <v>7</v>
      </c>
      <c r="E108" s="44">
        <v>137.9</v>
      </c>
      <c r="F108" s="44">
        <v>137.9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5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4" customFormat="1" ht="15" customHeight="1">
      <c r="A109" s="46">
        <v>43207</v>
      </c>
      <c r="B109" s="42" t="s">
        <v>369</v>
      </c>
      <c r="C109" s="43">
        <v>1600</v>
      </c>
      <c r="D109" s="42" t="s">
        <v>7</v>
      </c>
      <c r="E109" s="44">
        <v>125</v>
      </c>
      <c r="F109" s="44">
        <v>126.2</v>
      </c>
      <c r="G109" s="44">
        <v>0</v>
      </c>
      <c r="H109" s="44">
        <v>0</v>
      </c>
      <c r="I109" s="44">
        <v>1920</v>
      </c>
      <c r="J109" s="44">
        <v>0</v>
      </c>
      <c r="K109" s="44">
        <v>0</v>
      </c>
      <c r="L109" s="44">
        <v>1920</v>
      </c>
      <c r="M109" s="45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4" customFormat="1" ht="15" customHeight="1">
      <c r="A110" s="46">
        <v>43207</v>
      </c>
      <c r="B110" s="42" t="s">
        <v>600</v>
      </c>
      <c r="C110" s="43">
        <v>1724</v>
      </c>
      <c r="D110" s="42" t="s">
        <v>7</v>
      </c>
      <c r="E110" s="44">
        <v>116</v>
      </c>
      <c r="F110" s="44">
        <v>116.8</v>
      </c>
      <c r="G110" s="44">
        <v>0</v>
      </c>
      <c r="H110" s="44">
        <v>0</v>
      </c>
      <c r="I110" s="44">
        <v>1379.31</v>
      </c>
      <c r="J110" s="44">
        <v>0</v>
      </c>
      <c r="K110" s="44">
        <v>0</v>
      </c>
      <c r="L110" s="44">
        <v>1379.31</v>
      </c>
      <c r="M110" s="45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4" customFormat="1" ht="15" customHeight="1">
      <c r="A111" s="46">
        <v>43207</v>
      </c>
      <c r="B111" s="42" t="s">
        <v>614</v>
      </c>
      <c r="C111" s="43">
        <v>1379</v>
      </c>
      <c r="D111" s="42" t="s">
        <v>7</v>
      </c>
      <c r="E111" s="44">
        <v>145</v>
      </c>
      <c r="F111" s="44">
        <v>145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5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4" customFormat="1" ht="15" customHeight="1">
      <c r="A112" s="46">
        <v>42842</v>
      </c>
      <c r="B112" s="42" t="s">
        <v>615</v>
      </c>
      <c r="C112" s="43">
        <v>4831</v>
      </c>
      <c r="D112" s="42" t="s">
        <v>7</v>
      </c>
      <c r="E112" s="44">
        <v>41.4</v>
      </c>
      <c r="F112" s="44">
        <v>41.8</v>
      </c>
      <c r="G112" s="44">
        <v>42.2</v>
      </c>
      <c r="H112" s="44">
        <v>42.6</v>
      </c>
      <c r="I112" s="44">
        <v>1932.37</v>
      </c>
      <c r="J112" s="44">
        <v>1932.37</v>
      </c>
      <c r="K112" s="44">
        <v>1932.37</v>
      </c>
      <c r="L112" s="44">
        <v>5797.1</v>
      </c>
      <c r="M112" s="45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4" customFormat="1" ht="15" customHeight="1">
      <c r="A113" s="46">
        <v>42842</v>
      </c>
      <c r="B113" s="42" t="s">
        <v>614</v>
      </c>
      <c r="C113" s="43">
        <v>1675</v>
      </c>
      <c r="D113" s="42" t="s">
        <v>7</v>
      </c>
      <c r="E113" s="44">
        <v>119.4</v>
      </c>
      <c r="F113" s="44">
        <v>120.4</v>
      </c>
      <c r="G113" s="44">
        <v>121.4</v>
      </c>
      <c r="H113" s="44">
        <v>122.4</v>
      </c>
      <c r="I113" s="44">
        <v>1675.04</v>
      </c>
      <c r="J113" s="44">
        <v>1675.04</v>
      </c>
      <c r="K113" s="44">
        <v>1675.04</v>
      </c>
      <c r="L113" s="44">
        <v>5025.13</v>
      </c>
      <c r="M113" s="45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4" customFormat="1" ht="15" customHeight="1">
      <c r="A114" s="46">
        <v>42842</v>
      </c>
      <c r="B114" s="42" t="s">
        <v>616</v>
      </c>
      <c r="C114" s="43">
        <v>699</v>
      </c>
      <c r="D114" s="42" t="s">
        <v>7</v>
      </c>
      <c r="E114" s="44">
        <v>286</v>
      </c>
      <c r="F114" s="44">
        <v>288.8</v>
      </c>
      <c r="G114" s="44">
        <v>0</v>
      </c>
      <c r="H114" s="44">
        <v>0</v>
      </c>
      <c r="I114" s="44">
        <v>1958.04</v>
      </c>
      <c r="J114" s="44">
        <v>0</v>
      </c>
      <c r="K114" s="44">
        <v>0</v>
      </c>
      <c r="L114" s="44">
        <v>1958.04</v>
      </c>
      <c r="M114" s="45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4" customFormat="1" ht="15" customHeight="1">
      <c r="A115" s="46">
        <v>41381</v>
      </c>
      <c r="B115" s="42" t="s">
        <v>11</v>
      </c>
      <c r="C115" s="43">
        <v>897</v>
      </c>
      <c r="D115" s="42" t="s">
        <v>7</v>
      </c>
      <c r="E115" s="44">
        <v>223</v>
      </c>
      <c r="F115" s="44">
        <v>225.2</v>
      </c>
      <c r="G115" s="44">
        <v>227.4</v>
      </c>
      <c r="H115" s="44">
        <v>229.6</v>
      </c>
      <c r="I115" s="44">
        <v>1973.09</v>
      </c>
      <c r="J115" s="44">
        <v>1973.09</v>
      </c>
      <c r="K115" s="44">
        <v>1973.09</v>
      </c>
      <c r="L115" s="44">
        <v>5919.28</v>
      </c>
      <c r="M115" s="4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4" customFormat="1" ht="15" customHeight="1">
      <c r="A116" s="46">
        <v>41381</v>
      </c>
      <c r="B116" s="42" t="s">
        <v>402</v>
      </c>
      <c r="C116" s="43">
        <v>4440</v>
      </c>
      <c r="D116" s="42" t="s">
        <v>7</v>
      </c>
      <c r="E116" s="44">
        <v>45.05</v>
      </c>
      <c r="F116" s="44">
        <v>45.45</v>
      </c>
      <c r="G116" s="44">
        <v>45.85</v>
      </c>
      <c r="H116" s="44">
        <v>0</v>
      </c>
      <c r="I116" s="44">
        <v>1775.8</v>
      </c>
      <c r="J116" s="44">
        <v>1975.31</v>
      </c>
      <c r="K116" s="44">
        <v>0</v>
      </c>
      <c r="L116" s="44">
        <v>3751.11</v>
      </c>
      <c r="M116" s="45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13" ht="15" customHeight="1">
      <c r="A117" s="46">
        <v>41381</v>
      </c>
      <c r="B117" s="42" t="s">
        <v>551</v>
      </c>
      <c r="C117" s="43">
        <v>943</v>
      </c>
      <c r="D117" s="42" t="s">
        <v>7</v>
      </c>
      <c r="E117" s="44">
        <v>212</v>
      </c>
      <c r="F117" s="44">
        <v>213.8</v>
      </c>
      <c r="G117" s="44">
        <v>0</v>
      </c>
      <c r="H117" s="44">
        <v>0</v>
      </c>
      <c r="I117" s="44">
        <v>1698.11</v>
      </c>
      <c r="J117" s="44">
        <v>0</v>
      </c>
      <c r="K117" s="44">
        <v>0</v>
      </c>
      <c r="L117" s="44">
        <v>1698.11</v>
      </c>
      <c r="M117" s="47"/>
    </row>
    <row r="118" spans="1:13" ht="15" customHeight="1">
      <c r="A118" s="46">
        <v>41016</v>
      </c>
      <c r="B118" s="42" t="s">
        <v>617</v>
      </c>
      <c r="C118" s="43">
        <v>4246</v>
      </c>
      <c r="D118" s="42" t="s">
        <v>14</v>
      </c>
      <c r="E118" s="44">
        <v>47.1</v>
      </c>
      <c r="F118" s="44">
        <v>47.1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7"/>
    </row>
    <row r="119" spans="1:13" ht="15" customHeight="1">
      <c r="A119" s="46">
        <v>41016</v>
      </c>
      <c r="B119" s="42" t="s">
        <v>378</v>
      </c>
      <c r="C119" s="43">
        <v>1165</v>
      </c>
      <c r="D119" s="42" t="s">
        <v>7</v>
      </c>
      <c r="E119" s="44">
        <v>171.7</v>
      </c>
      <c r="F119" s="44">
        <v>171.7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7"/>
    </row>
    <row r="120" spans="1:13" ht="15" customHeight="1">
      <c r="A120" s="46">
        <v>41016</v>
      </c>
      <c r="B120" s="42" t="s">
        <v>618</v>
      </c>
      <c r="C120" s="43">
        <v>1639</v>
      </c>
      <c r="D120" s="42" t="s">
        <v>7</v>
      </c>
      <c r="E120" s="44">
        <v>122</v>
      </c>
      <c r="F120" s="44">
        <v>118.3</v>
      </c>
      <c r="G120" s="44">
        <v>0</v>
      </c>
      <c r="H120" s="44">
        <v>0</v>
      </c>
      <c r="I120" s="48">
        <v>-6065.57</v>
      </c>
      <c r="J120" s="44">
        <v>0</v>
      </c>
      <c r="K120" s="44">
        <v>0</v>
      </c>
      <c r="L120" s="48">
        <v>-6065.57</v>
      </c>
      <c r="M120" s="47"/>
    </row>
    <row r="121" spans="1:13" ht="15" customHeight="1">
      <c r="A121" s="46">
        <v>40650</v>
      </c>
      <c r="B121" s="42" t="s">
        <v>556</v>
      </c>
      <c r="C121" s="43">
        <v>2227</v>
      </c>
      <c r="D121" s="42" t="s">
        <v>7</v>
      </c>
      <c r="E121" s="44">
        <v>89.8</v>
      </c>
      <c r="F121" s="44">
        <v>90.6</v>
      </c>
      <c r="G121" s="44">
        <v>91.4</v>
      </c>
      <c r="H121" s="44">
        <v>92.2</v>
      </c>
      <c r="I121" s="44">
        <v>1781.74</v>
      </c>
      <c r="J121" s="44">
        <v>1781.74</v>
      </c>
      <c r="K121" s="44">
        <v>1781.74</v>
      </c>
      <c r="L121" s="44">
        <v>5345.21</v>
      </c>
      <c r="M121" s="47"/>
    </row>
    <row r="122" spans="1:13" ht="15" customHeight="1">
      <c r="A122" s="46">
        <v>40650</v>
      </c>
      <c r="B122" s="42" t="s">
        <v>506</v>
      </c>
      <c r="C122" s="43">
        <v>2920</v>
      </c>
      <c r="D122" s="42" t="s">
        <v>7</v>
      </c>
      <c r="E122" s="44">
        <v>68.5</v>
      </c>
      <c r="F122" s="44">
        <v>69.1</v>
      </c>
      <c r="G122" s="44">
        <v>0</v>
      </c>
      <c r="H122" s="44">
        <v>0</v>
      </c>
      <c r="I122" s="44">
        <v>1751.82</v>
      </c>
      <c r="J122" s="44">
        <v>0</v>
      </c>
      <c r="K122" s="44">
        <v>0</v>
      </c>
      <c r="L122" s="44">
        <v>1751.82</v>
      </c>
      <c r="M122" s="47"/>
    </row>
    <row r="123" spans="1:13" ht="15" customHeight="1">
      <c r="A123" s="46">
        <v>40650</v>
      </c>
      <c r="B123" s="42" t="s">
        <v>619</v>
      </c>
      <c r="C123" s="43">
        <v>225</v>
      </c>
      <c r="D123" s="42" t="s">
        <v>7</v>
      </c>
      <c r="E123" s="44">
        <v>890</v>
      </c>
      <c r="F123" s="44">
        <v>898</v>
      </c>
      <c r="G123" s="44">
        <v>0</v>
      </c>
      <c r="H123" s="44">
        <v>0</v>
      </c>
      <c r="I123" s="44">
        <v>1797.75</v>
      </c>
      <c r="J123" s="44">
        <v>0</v>
      </c>
      <c r="K123" s="44">
        <v>0</v>
      </c>
      <c r="L123" s="44">
        <v>1797.75</v>
      </c>
      <c r="M123" s="47"/>
    </row>
    <row r="124" spans="1:13" ht="15" customHeight="1">
      <c r="A124" s="46">
        <v>40285</v>
      </c>
      <c r="B124" s="42" t="s">
        <v>613</v>
      </c>
      <c r="C124" s="43">
        <v>2242</v>
      </c>
      <c r="D124" s="42" t="s">
        <v>7</v>
      </c>
      <c r="E124" s="44">
        <v>89.2</v>
      </c>
      <c r="F124" s="44">
        <v>86.8</v>
      </c>
      <c r="G124" s="44">
        <v>0</v>
      </c>
      <c r="H124" s="44">
        <v>0</v>
      </c>
      <c r="I124" s="48">
        <v>-5381.17</v>
      </c>
      <c r="J124" s="44">
        <v>0</v>
      </c>
      <c r="K124" s="44">
        <v>0</v>
      </c>
      <c r="L124" s="48">
        <v>-5381.17</v>
      </c>
      <c r="M124" s="47"/>
    </row>
    <row r="125" spans="1:13" ht="15" customHeight="1">
      <c r="A125" s="41">
        <v>42832</v>
      </c>
      <c r="B125" s="42" t="s">
        <v>566</v>
      </c>
      <c r="C125" s="43">
        <v>2375</v>
      </c>
      <c r="D125" s="42" t="s">
        <v>7</v>
      </c>
      <c r="E125" s="44">
        <v>84.2</v>
      </c>
      <c r="F125" s="44">
        <v>85</v>
      </c>
      <c r="G125" s="44">
        <v>85.8</v>
      </c>
      <c r="H125" s="44">
        <v>86.6</v>
      </c>
      <c r="I125" s="44">
        <v>1900.24</v>
      </c>
      <c r="J125" s="44">
        <v>1900.24</v>
      </c>
      <c r="K125" s="44">
        <v>1900.24</v>
      </c>
      <c r="L125" s="44">
        <v>5700.71</v>
      </c>
      <c r="M125" s="47"/>
    </row>
    <row r="126" spans="1:13" ht="15" customHeight="1">
      <c r="A126" s="41">
        <v>42832</v>
      </c>
      <c r="B126" s="42" t="s">
        <v>613</v>
      </c>
      <c r="C126" s="43">
        <v>2571</v>
      </c>
      <c r="D126" s="42" t="s">
        <v>7</v>
      </c>
      <c r="E126" s="44">
        <v>77.8</v>
      </c>
      <c r="F126" s="44">
        <v>78.5</v>
      </c>
      <c r="G126" s="44">
        <v>79.2</v>
      </c>
      <c r="H126" s="44">
        <v>79.9</v>
      </c>
      <c r="I126" s="44">
        <v>1799.49</v>
      </c>
      <c r="J126" s="44">
        <v>1799.49</v>
      </c>
      <c r="K126" s="44">
        <v>1799.49</v>
      </c>
      <c r="L126" s="44">
        <v>5398.46</v>
      </c>
      <c r="M126" s="47"/>
    </row>
    <row r="127" spans="1:13" ht="15" customHeight="1">
      <c r="A127" s="41">
        <v>42832</v>
      </c>
      <c r="B127" s="42" t="s">
        <v>620</v>
      </c>
      <c r="C127" s="43">
        <v>292</v>
      </c>
      <c r="D127" s="42" t="s">
        <v>7</v>
      </c>
      <c r="E127" s="44">
        <v>684</v>
      </c>
      <c r="F127" s="44">
        <v>690</v>
      </c>
      <c r="G127" s="44">
        <v>696</v>
      </c>
      <c r="H127" s="44">
        <v>702</v>
      </c>
      <c r="I127" s="44">
        <v>1754.39</v>
      </c>
      <c r="J127" s="44">
        <v>1754.39</v>
      </c>
      <c r="K127" s="44">
        <v>1754.39</v>
      </c>
      <c r="L127" s="44">
        <v>5263.16</v>
      </c>
      <c r="M127" s="47"/>
    </row>
    <row r="128" spans="1:13" ht="15" customHeight="1">
      <c r="A128" s="41">
        <v>42831</v>
      </c>
      <c r="B128" s="42" t="s">
        <v>11</v>
      </c>
      <c r="C128" s="43">
        <v>993</v>
      </c>
      <c r="D128" s="42" t="s">
        <v>7</v>
      </c>
      <c r="E128" s="44">
        <v>201.4</v>
      </c>
      <c r="F128" s="44">
        <v>203.4</v>
      </c>
      <c r="G128" s="44">
        <v>0</v>
      </c>
      <c r="H128" s="44">
        <v>0</v>
      </c>
      <c r="I128" s="44">
        <v>1986.1</v>
      </c>
      <c r="J128" s="44">
        <v>0</v>
      </c>
      <c r="K128" s="44">
        <v>0</v>
      </c>
      <c r="L128" s="44">
        <v>1986.1</v>
      </c>
      <c r="M128" s="47"/>
    </row>
    <row r="129" spans="1:13" ht="15" customHeight="1">
      <c r="A129" s="41">
        <v>42831</v>
      </c>
      <c r="B129" s="42" t="s">
        <v>303</v>
      </c>
      <c r="C129" s="43">
        <v>1932</v>
      </c>
      <c r="D129" s="42" t="s">
        <v>7</v>
      </c>
      <c r="E129" s="44">
        <v>103.5</v>
      </c>
      <c r="F129" s="44">
        <v>103.5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7"/>
    </row>
    <row r="130" spans="1:13" ht="15" customHeight="1">
      <c r="A130" s="41">
        <v>42831</v>
      </c>
      <c r="B130" s="42" t="s">
        <v>86</v>
      </c>
      <c r="C130" s="43">
        <v>325</v>
      </c>
      <c r="D130" s="42" t="s">
        <v>7</v>
      </c>
      <c r="E130" s="44">
        <v>615</v>
      </c>
      <c r="F130" s="44">
        <v>615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7"/>
    </row>
    <row r="131" spans="1:13" ht="15" customHeight="1">
      <c r="A131" s="41">
        <v>42830</v>
      </c>
      <c r="B131" s="42" t="s">
        <v>623</v>
      </c>
      <c r="C131" s="43">
        <v>508</v>
      </c>
      <c r="D131" s="42" t="s">
        <v>7</v>
      </c>
      <c r="E131" s="44">
        <v>394</v>
      </c>
      <c r="F131" s="44">
        <v>397.75</v>
      </c>
      <c r="G131" s="44">
        <v>0</v>
      </c>
      <c r="H131" s="44">
        <v>0</v>
      </c>
      <c r="I131" s="44">
        <v>1903.55</v>
      </c>
      <c r="J131" s="44">
        <v>0</v>
      </c>
      <c r="K131" s="44">
        <v>0</v>
      </c>
      <c r="L131" s="44">
        <v>1903.55</v>
      </c>
      <c r="M131" s="47"/>
    </row>
    <row r="132" spans="1:13" ht="15" customHeight="1">
      <c r="A132" s="41">
        <v>42830</v>
      </c>
      <c r="B132" s="42" t="s">
        <v>624</v>
      </c>
      <c r="C132" s="43">
        <v>4545</v>
      </c>
      <c r="D132" s="42" t="s">
        <v>7</v>
      </c>
      <c r="E132" s="44">
        <v>44</v>
      </c>
      <c r="F132" s="44">
        <v>44.4</v>
      </c>
      <c r="G132" s="44">
        <v>0</v>
      </c>
      <c r="H132" s="44">
        <v>0</v>
      </c>
      <c r="I132" s="44">
        <v>1818.18</v>
      </c>
      <c r="J132" s="44">
        <v>0</v>
      </c>
      <c r="K132" s="44">
        <v>0</v>
      </c>
      <c r="L132" s="44">
        <v>1818.18</v>
      </c>
      <c r="M132" s="47"/>
    </row>
    <row r="133" spans="1:13" ht="15" customHeight="1">
      <c r="A133" s="41">
        <v>42828</v>
      </c>
      <c r="B133" s="42" t="s">
        <v>26</v>
      </c>
      <c r="C133" s="43">
        <v>636</v>
      </c>
      <c r="D133" s="42" t="s">
        <v>7</v>
      </c>
      <c r="E133" s="44">
        <v>314.3</v>
      </c>
      <c r="F133" s="44">
        <v>317.3</v>
      </c>
      <c r="G133" s="44">
        <v>0</v>
      </c>
      <c r="H133" s="44">
        <v>0</v>
      </c>
      <c r="I133" s="44">
        <v>1909</v>
      </c>
      <c r="J133" s="44">
        <v>0</v>
      </c>
      <c r="K133" s="44">
        <v>0</v>
      </c>
      <c r="L133" s="44">
        <v>1909</v>
      </c>
      <c r="M133" s="47"/>
    </row>
    <row r="134" spans="1:13" ht="15" customHeight="1">
      <c r="A134" s="41">
        <v>42828</v>
      </c>
      <c r="B134" s="42" t="s">
        <v>625</v>
      </c>
      <c r="C134" s="43">
        <v>2448</v>
      </c>
      <c r="D134" s="42" t="s">
        <v>7</v>
      </c>
      <c r="E134" s="44">
        <v>81.7</v>
      </c>
      <c r="F134" s="44">
        <v>82.4</v>
      </c>
      <c r="G134" s="44">
        <v>0</v>
      </c>
      <c r="H134" s="44">
        <v>0</v>
      </c>
      <c r="I134" s="44">
        <v>1713.59</v>
      </c>
      <c r="J134" s="44">
        <v>0</v>
      </c>
      <c r="K134" s="44">
        <v>0</v>
      </c>
      <c r="L134" s="44">
        <v>1713.59</v>
      </c>
      <c r="M134" s="47"/>
    </row>
    <row r="135" spans="1:13" ht="15" customHeight="1">
      <c r="A135" s="46">
        <v>47924</v>
      </c>
      <c r="B135" s="42" t="s">
        <v>510</v>
      </c>
      <c r="C135" s="43">
        <v>2500</v>
      </c>
      <c r="D135" s="42" t="s">
        <v>7</v>
      </c>
      <c r="E135" s="44">
        <v>80</v>
      </c>
      <c r="F135" s="44">
        <v>80.8</v>
      </c>
      <c r="G135" s="44">
        <v>81.6</v>
      </c>
      <c r="H135" s="44">
        <v>82.4</v>
      </c>
      <c r="I135" s="44">
        <v>2000</v>
      </c>
      <c r="J135" s="44">
        <v>2000</v>
      </c>
      <c r="K135" s="44">
        <v>2000</v>
      </c>
      <c r="L135" s="44">
        <v>6000</v>
      </c>
      <c r="M135" s="47"/>
    </row>
    <row r="136" spans="1:13" ht="15" customHeight="1">
      <c r="A136" s="46">
        <v>47924</v>
      </c>
      <c r="B136" s="42" t="s">
        <v>510</v>
      </c>
      <c r="C136" s="43">
        <v>2574</v>
      </c>
      <c r="D136" s="42" t="s">
        <v>7</v>
      </c>
      <c r="E136" s="44">
        <v>77.7</v>
      </c>
      <c r="F136" s="44">
        <v>78.4</v>
      </c>
      <c r="G136" s="44">
        <v>79.1</v>
      </c>
      <c r="H136" s="44">
        <v>79.8</v>
      </c>
      <c r="I136" s="44">
        <v>1801.8</v>
      </c>
      <c r="J136" s="44">
        <v>1801.8</v>
      </c>
      <c r="K136" s="44">
        <v>1801.8</v>
      </c>
      <c r="L136" s="44">
        <v>5405.41</v>
      </c>
      <c r="M136" s="47"/>
    </row>
    <row r="137" spans="1:13" ht="15" customHeight="1">
      <c r="A137" s="46">
        <v>47924</v>
      </c>
      <c r="B137" s="42" t="s">
        <v>86</v>
      </c>
      <c r="C137" s="43">
        <v>348</v>
      </c>
      <c r="D137" s="42" t="s">
        <v>7</v>
      </c>
      <c r="E137" s="44">
        <v>574</v>
      </c>
      <c r="F137" s="44">
        <v>579.5</v>
      </c>
      <c r="G137" s="44">
        <v>585</v>
      </c>
      <c r="H137" s="44">
        <v>0</v>
      </c>
      <c r="I137" s="44">
        <v>1916.38</v>
      </c>
      <c r="J137" s="44">
        <v>1916.38</v>
      </c>
      <c r="K137" s="44">
        <v>0</v>
      </c>
      <c r="L137" s="44">
        <v>3832.76</v>
      </c>
      <c r="M137" s="47"/>
    </row>
    <row r="138" spans="1:13" ht="15" customHeight="1">
      <c r="A138" s="46">
        <v>47559</v>
      </c>
      <c r="B138" s="42" t="s">
        <v>423</v>
      </c>
      <c r="C138" s="43">
        <v>1017</v>
      </c>
      <c r="D138" s="42" t="s">
        <v>7</v>
      </c>
      <c r="E138" s="44">
        <v>196.6</v>
      </c>
      <c r="F138" s="44">
        <v>198.5</v>
      </c>
      <c r="G138" s="44">
        <v>0</v>
      </c>
      <c r="H138" s="44">
        <v>0</v>
      </c>
      <c r="I138" s="44">
        <v>1932.86</v>
      </c>
      <c r="J138" s="44">
        <v>0</v>
      </c>
      <c r="K138" s="44">
        <v>0</v>
      </c>
      <c r="L138" s="44">
        <v>1932.86</v>
      </c>
      <c r="M138" s="47"/>
    </row>
    <row r="139" spans="1:13" ht="15" customHeight="1">
      <c r="A139" s="46">
        <v>47559</v>
      </c>
      <c r="B139" s="42" t="s">
        <v>422</v>
      </c>
      <c r="C139" s="43">
        <v>1873</v>
      </c>
      <c r="D139" s="42" t="s">
        <v>7</v>
      </c>
      <c r="E139" s="44">
        <v>106.8</v>
      </c>
      <c r="F139" s="44">
        <v>107.8</v>
      </c>
      <c r="G139" s="44">
        <v>0</v>
      </c>
      <c r="H139" s="44">
        <v>0</v>
      </c>
      <c r="I139" s="44">
        <v>1872.66</v>
      </c>
      <c r="J139" s="44">
        <v>0</v>
      </c>
      <c r="K139" s="44">
        <v>0</v>
      </c>
      <c r="L139" s="44">
        <v>1872.66</v>
      </c>
      <c r="M139" s="47"/>
    </row>
    <row r="140" spans="1:13" ht="15" customHeight="1">
      <c r="A140" s="46">
        <v>47194</v>
      </c>
      <c r="B140" s="42" t="s">
        <v>59</v>
      </c>
      <c r="C140" s="43">
        <v>1183</v>
      </c>
      <c r="D140" s="42" t="s">
        <v>7</v>
      </c>
      <c r="E140" s="44">
        <v>169</v>
      </c>
      <c r="F140" s="44">
        <v>170.6</v>
      </c>
      <c r="G140" s="44">
        <v>172.2</v>
      </c>
      <c r="H140" s="44">
        <v>173.8</v>
      </c>
      <c r="I140" s="44">
        <v>1893.49</v>
      </c>
      <c r="J140" s="44">
        <v>1893.49</v>
      </c>
      <c r="K140" s="44">
        <v>1893.49</v>
      </c>
      <c r="L140" s="44">
        <v>5680.47</v>
      </c>
      <c r="M140" s="47"/>
    </row>
    <row r="141" spans="1:13" ht="15" customHeight="1">
      <c r="A141" s="46">
        <v>47194</v>
      </c>
      <c r="B141" s="42" t="s">
        <v>526</v>
      </c>
      <c r="C141" s="43">
        <v>1923</v>
      </c>
      <c r="D141" s="42" t="s">
        <v>7</v>
      </c>
      <c r="E141" s="44">
        <v>104</v>
      </c>
      <c r="F141" s="44">
        <v>105</v>
      </c>
      <c r="G141" s="44">
        <v>106</v>
      </c>
      <c r="H141" s="44">
        <v>0</v>
      </c>
      <c r="I141" s="44">
        <v>1923.08</v>
      </c>
      <c r="J141" s="44">
        <v>1923.08</v>
      </c>
      <c r="K141" s="44">
        <v>0</v>
      </c>
      <c r="L141" s="44">
        <v>3846.16</v>
      </c>
      <c r="M141" s="47"/>
    </row>
    <row r="142" spans="1:13" ht="15" customHeight="1">
      <c r="A142" s="46">
        <v>47194</v>
      </c>
      <c r="B142" s="42" t="s">
        <v>626</v>
      </c>
      <c r="C142" s="43">
        <v>211</v>
      </c>
      <c r="D142" s="42" t="s">
        <v>7</v>
      </c>
      <c r="E142" s="44">
        <v>949.5</v>
      </c>
      <c r="F142" s="44">
        <v>958.5</v>
      </c>
      <c r="G142" s="44">
        <v>0</v>
      </c>
      <c r="H142" s="44">
        <v>0</v>
      </c>
      <c r="I142" s="44">
        <v>1895.73</v>
      </c>
      <c r="J142" s="44">
        <v>0</v>
      </c>
      <c r="K142" s="44">
        <v>0</v>
      </c>
      <c r="L142" s="44">
        <v>1895.73</v>
      </c>
      <c r="M142" s="47"/>
    </row>
    <row r="143" spans="1:13" ht="15" customHeight="1">
      <c r="A143" s="46">
        <v>46829</v>
      </c>
      <c r="B143" s="42" t="s">
        <v>608</v>
      </c>
      <c r="C143" s="43">
        <v>1908</v>
      </c>
      <c r="D143" s="42" t="s">
        <v>7</v>
      </c>
      <c r="E143" s="44">
        <v>104.8</v>
      </c>
      <c r="F143" s="44">
        <v>105.8</v>
      </c>
      <c r="G143" s="44">
        <v>106.8</v>
      </c>
      <c r="H143" s="44">
        <v>107.8</v>
      </c>
      <c r="I143" s="44">
        <v>1908.4</v>
      </c>
      <c r="J143" s="44">
        <v>1908.4</v>
      </c>
      <c r="K143" s="44">
        <v>1908.4</v>
      </c>
      <c r="L143" s="44">
        <v>5725.19</v>
      </c>
      <c r="M143" s="47"/>
    </row>
    <row r="144" spans="1:13" ht="15" customHeight="1">
      <c r="A144" s="46">
        <v>46829</v>
      </c>
      <c r="B144" s="42" t="s">
        <v>627</v>
      </c>
      <c r="C144" s="43">
        <v>3472</v>
      </c>
      <c r="D144" s="42" t="s">
        <v>7</v>
      </c>
      <c r="E144" s="44">
        <v>57.6</v>
      </c>
      <c r="F144" s="44">
        <v>58.1</v>
      </c>
      <c r="G144" s="44">
        <v>58.6</v>
      </c>
      <c r="H144" s="44">
        <v>59.1</v>
      </c>
      <c r="I144" s="44">
        <v>1736.11</v>
      </c>
      <c r="J144" s="44">
        <v>1736.11</v>
      </c>
      <c r="K144" s="44">
        <v>1736.11</v>
      </c>
      <c r="L144" s="44">
        <v>5208.33</v>
      </c>
      <c r="M144" s="47"/>
    </row>
    <row r="145" spans="1:13" ht="15" customHeight="1">
      <c r="A145" s="46">
        <v>46829</v>
      </c>
      <c r="B145" s="42" t="s">
        <v>589</v>
      </c>
      <c r="C145" s="43">
        <v>1947</v>
      </c>
      <c r="D145" s="42" t="s">
        <v>7</v>
      </c>
      <c r="E145" s="44">
        <v>102.7</v>
      </c>
      <c r="F145" s="44">
        <v>103.7</v>
      </c>
      <c r="G145" s="44">
        <v>104.7</v>
      </c>
      <c r="H145" s="44">
        <v>0</v>
      </c>
      <c r="I145" s="44">
        <v>1947.42</v>
      </c>
      <c r="J145" s="44">
        <v>1965.6</v>
      </c>
      <c r="K145" s="44">
        <v>0</v>
      </c>
      <c r="L145" s="44">
        <v>3913.02</v>
      </c>
      <c r="M145" s="47"/>
    </row>
    <row r="146" spans="1:13" ht="15" customHeight="1">
      <c r="A146" s="46">
        <v>46463</v>
      </c>
      <c r="B146" s="42" t="s">
        <v>534</v>
      </c>
      <c r="C146" s="43">
        <v>1089</v>
      </c>
      <c r="D146" s="42" t="s">
        <v>7</v>
      </c>
      <c r="E146" s="44">
        <v>183.6</v>
      </c>
      <c r="F146" s="44">
        <v>185.4</v>
      </c>
      <c r="G146" s="44">
        <v>187.2</v>
      </c>
      <c r="H146" s="44">
        <v>189</v>
      </c>
      <c r="I146" s="44">
        <v>1960.78</v>
      </c>
      <c r="J146" s="44">
        <v>1960.78</v>
      </c>
      <c r="K146" s="44">
        <v>1960.78</v>
      </c>
      <c r="L146" s="44">
        <v>5882.35</v>
      </c>
      <c r="M146" s="47"/>
    </row>
    <row r="147" spans="1:13" ht="15" customHeight="1">
      <c r="A147" s="46">
        <v>46463</v>
      </c>
      <c r="B147" s="42" t="s">
        <v>628</v>
      </c>
      <c r="C147" s="43">
        <v>2363</v>
      </c>
      <c r="D147" s="42" t="s">
        <v>7</v>
      </c>
      <c r="E147" s="44">
        <v>84.65</v>
      </c>
      <c r="F147" s="44">
        <v>85.45</v>
      </c>
      <c r="G147" s="44">
        <v>86.25</v>
      </c>
      <c r="H147" s="44">
        <v>87.05</v>
      </c>
      <c r="I147" s="44">
        <v>1890.14</v>
      </c>
      <c r="J147" s="44">
        <v>1890.14</v>
      </c>
      <c r="K147" s="44">
        <v>1890.14</v>
      </c>
      <c r="L147" s="44">
        <v>5670.41</v>
      </c>
      <c r="M147" s="47"/>
    </row>
    <row r="148" spans="1:13" ht="15" customHeight="1">
      <c r="A148" s="46">
        <v>46463</v>
      </c>
      <c r="B148" s="42" t="s">
        <v>589</v>
      </c>
      <c r="C148" s="43">
        <v>2020</v>
      </c>
      <c r="D148" s="42" t="s">
        <v>7</v>
      </c>
      <c r="E148" s="44">
        <v>99</v>
      </c>
      <c r="F148" s="44">
        <v>99.9</v>
      </c>
      <c r="G148" s="44">
        <v>100.8</v>
      </c>
      <c r="H148" s="44">
        <v>101.7</v>
      </c>
      <c r="I148" s="44">
        <v>1818.18</v>
      </c>
      <c r="J148" s="44">
        <v>1818.18</v>
      </c>
      <c r="K148" s="44">
        <v>1818.18</v>
      </c>
      <c r="L148" s="44">
        <v>5454.55</v>
      </c>
      <c r="M148" s="47"/>
    </row>
    <row r="149" spans="1:13" ht="15" customHeight="1">
      <c r="A149" s="46">
        <v>45368</v>
      </c>
      <c r="B149" s="42" t="s">
        <v>605</v>
      </c>
      <c r="C149" s="43">
        <v>2740</v>
      </c>
      <c r="D149" s="42" t="s">
        <v>7</v>
      </c>
      <c r="E149" s="44">
        <v>73</v>
      </c>
      <c r="F149" s="44">
        <v>73.7</v>
      </c>
      <c r="G149" s="44">
        <v>74.4</v>
      </c>
      <c r="H149" s="44">
        <v>75.1</v>
      </c>
      <c r="I149" s="44">
        <v>1917.81</v>
      </c>
      <c r="J149" s="44">
        <v>1917.81</v>
      </c>
      <c r="K149" s="44">
        <v>1917.81</v>
      </c>
      <c r="L149" s="44">
        <v>5753.42</v>
      </c>
      <c r="M149" s="47"/>
    </row>
    <row r="150" spans="1:13" ht="15" customHeight="1">
      <c r="A150" s="46">
        <v>45368</v>
      </c>
      <c r="B150" s="42" t="s">
        <v>12</v>
      </c>
      <c r="C150" s="43">
        <v>985</v>
      </c>
      <c r="D150" s="42" t="s">
        <v>7</v>
      </c>
      <c r="E150" s="44">
        <v>203</v>
      </c>
      <c r="F150" s="44">
        <v>205</v>
      </c>
      <c r="G150" s="44">
        <v>0</v>
      </c>
      <c r="H150" s="44">
        <v>0</v>
      </c>
      <c r="I150" s="44">
        <v>1970.44</v>
      </c>
      <c r="J150" s="44">
        <v>0</v>
      </c>
      <c r="K150" s="44">
        <v>0</v>
      </c>
      <c r="L150" s="44">
        <v>1970.44</v>
      </c>
      <c r="M150" s="47"/>
    </row>
    <row r="151" spans="1:13" ht="15" customHeight="1">
      <c r="A151" s="46">
        <v>45368</v>
      </c>
      <c r="B151" s="42" t="s">
        <v>526</v>
      </c>
      <c r="C151" s="43">
        <v>2062</v>
      </c>
      <c r="D151" s="42" t="s">
        <v>7</v>
      </c>
      <c r="E151" s="44">
        <v>97</v>
      </c>
      <c r="F151" s="44">
        <v>97.75</v>
      </c>
      <c r="G151" s="44">
        <v>0</v>
      </c>
      <c r="H151" s="44">
        <v>0</v>
      </c>
      <c r="I151" s="44">
        <v>1546.39</v>
      </c>
      <c r="J151" s="44">
        <v>0</v>
      </c>
      <c r="K151" s="44">
        <v>0</v>
      </c>
      <c r="L151" s="44">
        <v>1546.39</v>
      </c>
      <c r="M151" s="47"/>
    </row>
    <row r="152" spans="1:13" ht="15" customHeight="1">
      <c r="A152" s="46">
        <v>45002</v>
      </c>
      <c r="B152" s="42" t="s">
        <v>603</v>
      </c>
      <c r="C152" s="43">
        <v>565</v>
      </c>
      <c r="D152" s="42" t="s">
        <v>7</v>
      </c>
      <c r="E152" s="44">
        <v>353.8</v>
      </c>
      <c r="F152" s="44">
        <v>357.3</v>
      </c>
      <c r="G152" s="44">
        <v>360.8</v>
      </c>
      <c r="H152" s="44">
        <v>364.3</v>
      </c>
      <c r="I152" s="44">
        <v>1978.52</v>
      </c>
      <c r="J152" s="44">
        <v>1978.52</v>
      </c>
      <c r="K152" s="44">
        <v>1978.52</v>
      </c>
      <c r="L152" s="44">
        <v>5935.56</v>
      </c>
      <c r="M152" s="47"/>
    </row>
    <row r="153" spans="1:13" ht="15" customHeight="1">
      <c r="A153" s="46">
        <v>45002</v>
      </c>
      <c r="B153" s="42" t="s">
        <v>605</v>
      </c>
      <c r="C153" s="43">
        <v>3160</v>
      </c>
      <c r="D153" s="42" t="s">
        <v>7</v>
      </c>
      <c r="E153" s="44">
        <v>63.3</v>
      </c>
      <c r="F153" s="44">
        <v>63.9</v>
      </c>
      <c r="G153" s="44">
        <v>64.5</v>
      </c>
      <c r="H153" s="44">
        <v>65.1</v>
      </c>
      <c r="I153" s="44">
        <v>1895.73</v>
      </c>
      <c r="J153" s="44">
        <v>1895.73</v>
      </c>
      <c r="K153" s="44">
        <v>1895.73</v>
      </c>
      <c r="L153" s="44">
        <v>5687.2</v>
      </c>
      <c r="M153" s="47"/>
    </row>
    <row r="154" spans="1:13" ht="15" customHeight="1">
      <c r="A154" s="46">
        <v>45002</v>
      </c>
      <c r="B154" s="42" t="s">
        <v>605</v>
      </c>
      <c r="C154" s="43">
        <v>3350</v>
      </c>
      <c r="D154" s="42" t="s">
        <v>7</v>
      </c>
      <c r="E154" s="44">
        <v>59.7</v>
      </c>
      <c r="F154" s="44">
        <v>60.2</v>
      </c>
      <c r="G154" s="44">
        <v>60.7</v>
      </c>
      <c r="H154" s="44">
        <v>61.2</v>
      </c>
      <c r="I154" s="44">
        <v>1675.04</v>
      </c>
      <c r="J154" s="44">
        <v>1675.04</v>
      </c>
      <c r="K154" s="44">
        <v>1675.04</v>
      </c>
      <c r="L154" s="44">
        <v>5025.13</v>
      </c>
      <c r="M154" s="47"/>
    </row>
    <row r="155" spans="1:13" ht="15" customHeight="1">
      <c r="A155" s="46">
        <v>44637</v>
      </c>
      <c r="B155" s="42" t="s">
        <v>629</v>
      </c>
      <c r="C155" s="43">
        <v>491</v>
      </c>
      <c r="D155" s="42" t="s">
        <v>7</v>
      </c>
      <c r="E155" s="44">
        <v>407</v>
      </c>
      <c r="F155" s="44">
        <v>411</v>
      </c>
      <c r="G155" s="44">
        <v>415</v>
      </c>
      <c r="H155" s="44">
        <v>0</v>
      </c>
      <c r="I155" s="44">
        <v>1965.6</v>
      </c>
      <c r="J155" s="44">
        <v>1965.6</v>
      </c>
      <c r="K155" s="44">
        <v>0</v>
      </c>
      <c r="L155" s="44">
        <v>3931.2</v>
      </c>
      <c r="M155" s="47"/>
    </row>
    <row r="156" spans="1:13" ht="15" customHeight="1">
      <c r="A156" s="46">
        <v>44637</v>
      </c>
      <c r="B156" s="42" t="s">
        <v>603</v>
      </c>
      <c r="C156" s="43">
        <v>582</v>
      </c>
      <c r="D156" s="42" t="s">
        <v>7</v>
      </c>
      <c r="E156" s="44">
        <v>343.5</v>
      </c>
      <c r="F156" s="44">
        <v>346.8</v>
      </c>
      <c r="G156" s="44">
        <v>0</v>
      </c>
      <c r="H156" s="44">
        <v>0</v>
      </c>
      <c r="I156" s="44">
        <v>1921.4</v>
      </c>
      <c r="J156" s="44">
        <v>0</v>
      </c>
      <c r="K156" s="44">
        <v>0</v>
      </c>
      <c r="L156" s="44">
        <v>1921.4</v>
      </c>
      <c r="M156" s="47"/>
    </row>
    <row r="157" spans="1:13" ht="15" customHeight="1">
      <c r="A157" s="46">
        <v>44637</v>
      </c>
      <c r="B157" s="42" t="s">
        <v>437</v>
      </c>
      <c r="C157" s="43">
        <v>1124</v>
      </c>
      <c r="D157" s="42" t="s">
        <v>7</v>
      </c>
      <c r="E157" s="44">
        <v>178</v>
      </c>
      <c r="F157" s="44">
        <v>178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7"/>
    </row>
    <row r="158" spans="1:13" ht="15" customHeight="1">
      <c r="A158" s="46">
        <v>44272</v>
      </c>
      <c r="B158" s="42" t="s">
        <v>337</v>
      </c>
      <c r="C158" s="43">
        <v>2721</v>
      </c>
      <c r="D158" s="42" t="s">
        <v>7</v>
      </c>
      <c r="E158" s="44">
        <v>73.5</v>
      </c>
      <c r="F158" s="44">
        <v>74.2</v>
      </c>
      <c r="G158" s="44">
        <v>74.9</v>
      </c>
      <c r="H158" s="44">
        <v>75.6</v>
      </c>
      <c r="I158" s="44">
        <v>1904.76</v>
      </c>
      <c r="J158" s="44">
        <v>1904.76</v>
      </c>
      <c r="K158" s="44">
        <v>1904.76</v>
      </c>
      <c r="L158" s="44">
        <v>5714.29</v>
      </c>
      <c r="M158" s="47"/>
    </row>
    <row r="159" spans="1:13" ht="15" customHeight="1">
      <c r="A159" s="46">
        <v>44272</v>
      </c>
      <c r="B159" s="42" t="s">
        <v>630</v>
      </c>
      <c r="C159" s="43">
        <v>260</v>
      </c>
      <c r="D159" s="42" t="s">
        <v>14</v>
      </c>
      <c r="E159" s="44">
        <v>768</v>
      </c>
      <c r="F159" s="44">
        <v>761</v>
      </c>
      <c r="G159" s="44">
        <v>754</v>
      </c>
      <c r="H159" s="44">
        <v>747</v>
      </c>
      <c r="I159" s="44">
        <v>1822.92</v>
      </c>
      <c r="J159" s="44">
        <v>1822.92</v>
      </c>
      <c r="K159" s="44">
        <v>1822.92</v>
      </c>
      <c r="L159" s="44">
        <v>5468.76</v>
      </c>
      <c r="M159" s="47"/>
    </row>
    <row r="160" spans="1:13" ht="15" customHeight="1">
      <c r="A160" s="46">
        <v>44272</v>
      </c>
      <c r="B160" s="42" t="s">
        <v>628</v>
      </c>
      <c r="C160" s="43">
        <v>2488</v>
      </c>
      <c r="D160" s="42" t="s">
        <v>7</v>
      </c>
      <c r="E160" s="44">
        <v>80.4</v>
      </c>
      <c r="F160" s="44">
        <v>81.2</v>
      </c>
      <c r="G160" s="44">
        <v>0</v>
      </c>
      <c r="H160" s="44">
        <v>0</v>
      </c>
      <c r="I160" s="44">
        <v>1990.05</v>
      </c>
      <c r="J160" s="44">
        <v>0</v>
      </c>
      <c r="K160" s="44">
        <v>0</v>
      </c>
      <c r="L160" s="44">
        <v>1990.05</v>
      </c>
      <c r="M160" s="47"/>
    </row>
    <row r="161" spans="1:13" ht="15" customHeight="1">
      <c r="A161" s="46">
        <v>43907</v>
      </c>
      <c r="B161" s="42" t="s">
        <v>622</v>
      </c>
      <c r="C161" s="43">
        <v>2807</v>
      </c>
      <c r="D161" s="42" t="s">
        <v>7</v>
      </c>
      <c r="E161" s="44">
        <v>71.25</v>
      </c>
      <c r="F161" s="44">
        <v>71.95</v>
      </c>
      <c r="G161" s="44">
        <v>72.65</v>
      </c>
      <c r="H161" s="44">
        <v>73.35</v>
      </c>
      <c r="I161" s="44">
        <v>1964.91</v>
      </c>
      <c r="J161" s="44">
        <v>1964.91</v>
      </c>
      <c r="K161" s="44">
        <v>1964.91</v>
      </c>
      <c r="L161" s="44">
        <v>5894.74</v>
      </c>
      <c r="M161" s="47"/>
    </row>
    <row r="162" spans="1:13" ht="15" customHeight="1">
      <c r="A162" s="46">
        <v>43907</v>
      </c>
      <c r="B162" s="42" t="s">
        <v>576</v>
      </c>
      <c r="C162" s="43">
        <v>2010</v>
      </c>
      <c r="D162" s="42" t="s">
        <v>7</v>
      </c>
      <c r="E162" s="44">
        <v>99.5</v>
      </c>
      <c r="F162" s="44">
        <v>100.4</v>
      </c>
      <c r="G162" s="44">
        <v>101.3</v>
      </c>
      <c r="H162" s="44">
        <v>102.2</v>
      </c>
      <c r="I162" s="44">
        <v>1809.05</v>
      </c>
      <c r="J162" s="44">
        <v>1809.05</v>
      </c>
      <c r="K162" s="44">
        <v>1809.05</v>
      </c>
      <c r="L162" s="44">
        <v>5427.14</v>
      </c>
      <c r="M162" s="47"/>
    </row>
    <row r="163" spans="1:13" ht="15" customHeight="1">
      <c r="A163" s="46">
        <v>43907</v>
      </c>
      <c r="B163" s="42" t="s">
        <v>631</v>
      </c>
      <c r="C163" s="43">
        <v>1854</v>
      </c>
      <c r="D163" s="42" t="s">
        <v>7</v>
      </c>
      <c r="E163" s="44">
        <v>107.9</v>
      </c>
      <c r="F163" s="44">
        <v>108.9</v>
      </c>
      <c r="G163" s="44">
        <v>0</v>
      </c>
      <c r="H163" s="44">
        <v>0</v>
      </c>
      <c r="I163" s="44">
        <v>1853.57</v>
      </c>
      <c r="J163" s="44">
        <v>0</v>
      </c>
      <c r="K163" s="44">
        <v>0</v>
      </c>
      <c r="L163" s="44">
        <v>1853.57</v>
      </c>
      <c r="M163" s="47"/>
    </row>
    <row r="164" spans="1:13" ht="15" customHeight="1">
      <c r="A164" s="46">
        <v>42811</v>
      </c>
      <c r="B164" s="42" t="s">
        <v>214</v>
      </c>
      <c r="C164" s="43">
        <v>304</v>
      </c>
      <c r="D164" s="42" t="s">
        <v>7</v>
      </c>
      <c r="E164" s="44">
        <v>657.3</v>
      </c>
      <c r="F164" s="44">
        <v>663.3</v>
      </c>
      <c r="G164" s="44">
        <v>669.3</v>
      </c>
      <c r="H164" s="44">
        <v>675.3</v>
      </c>
      <c r="I164" s="44">
        <v>1825.65</v>
      </c>
      <c r="J164" s="44">
        <v>1825.65</v>
      </c>
      <c r="K164" s="44">
        <v>1825.65</v>
      </c>
      <c r="L164" s="44">
        <v>5476.95</v>
      </c>
      <c r="M164" s="47"/>
    </row>
    <row r="165" spans="1:13" ht="15" customHeight="1">
      <c r="A165" s="46">
        <v>42811</v>
      </c>
      <c r="B165" s="42" t="s">
        <v>214</v>
      </c>
      <c r="C165" s="43">
        <v>293</v>
      </c>
      <c r="D165" s="42" t="s">
        <v>7</v>
      </c>
      <c r="E165" s="44">
        <v>683</v>
      </c>
      <c r="F165" s="44">
        <v>689</v>
      </c>
      <c r="G165" s="44">
        <v>695</v>
      </c>
      <c r="H165" s="44">
        <v>701</v>
      </c>
      <c r="I165" s="44">
        <v>1756.95</v>
      </c>
      <c r="J165" s="44">
        <v>1756.95</v>
      </c>
      <c r="K165" s="44">
        <v>1756.95</v>
      </c>
      <c r="L165" s="44">
        <v>5270.86</v>
      </c>
      <c r="M165" s="47"/>
    </row>
    <row r="166" spans="1:13" ht="15" customHeight="1">
      <c r="A166" s="46">
        <v>42811</v>
      </c>
      <c r="B166" s="42" t="s">
        <v>436</v>
      </c>
      <c r="C166" s="43">
        <v>1418</v>
      </c>
      <c r="D166" s="42" t="s">
        <v>7</v>
      </c>
      <c r="E166" s="44">
        <v>141</v>
      </c>
      <c r="F166" s="44">
        <v>142.4</v>
      </c>
      <c r="G166" s="44">
        <v>0</v>
      </c>
      <c r="H166" s="44">
        <v>0</v>
      </c>
      <c r="I166" s="44">
        <v>1985.82</v>
      </c>
      <c r="J166" s="44">
        <v>0</v>
      </c>
      <c r="K166" s="44">
        <v>0</v>
      </c>
      <c r="L166" s="44">
        <v>1985.82</v>
      </c>
      <c r="M166" s="47"/>
    </row>
    <row r="167" spans="1:13" ht="15" customHeight="1">
      <c r="A167" s="46">
        <v>42811</v>
      </c>
      <c r="B167" s="42" t="s">
        <v>423</v>
      </c>
      <c r="C167" s="43">
        <v>1333</v>
      </c>
      <c r="D167" s="42" t="s">
        <v>7</v>
      </c>
      <c r="E167" s="44">
        <v>150</v>
      </c>
      <c r="F167" s="44">
        <v>147</v>
      </c>
      <c r="G167" s="44">
        <v>0</v>
      </c>
      <c r="H167" s="44">
        <v>0</v>
      </c>
      <c r="I167" s="48">
        <v>-4000</v>
      </c>
      <c r="J167" s="44">
        <v>0</v>
      </c>
      <c r="K167" s="44">
        <v>0</v>
      </c>
      <c r="L167" s="48">
        <v>-4000</v>
      </c>
      <c r="M167" s="47"/>
    </row>
    <row r="168" spans="1:13" ht="15" customHeight="1">
      <c r="A168" s="46">
        <v>42446</v>
      </c>
      <c r="B168" s="42" t="s">
        <v>181</v>
      </c>
      <c r="C168" s="43">
        <v>1521</v>
      </c>
      <c r="D168" s="42" t="s">
        <v>7</v>
      </c>
      <c r="E168" s="44">
        <v>131.5</v>
      </c>
      <c r="F168" s="44">
        <v>131.5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7"/>
    </row>
    <row r="169" spans="1:13" ht="15" customHeight="1">
      <c r="A169" s="46">
        <v>42446</v>
      </c>
      <c r="B169" s="42" t="s">
        <v>622</v>
      </c>
      <c r="C169" s="43">
        <v>2878</v>
      </c>
      <c r="D169" s="42" t="s">
        <v>7</v>
      </c>
      <c r="E169" s="44">
        <v>69.5</v>
      </c>
      <c r="F169" s="44">
        <v>67.7</v>
      </c>
      <c r="G169" s="44">
        <v>0</v>
      </c>
      <c r="H169" s="44">
        <v>0</v>
      </c>
      <c r="I169" s="48">
        <v>-5179.86</v>
      </c>
      <c r="J169" s="44">
        <v>0</v>
      </c>
      <c r="K169" s="44">
        <v>0</v>
      </c>
      <c r="L169" s="48">
        <v>-5179.86</v>
      </c>
      <c r="M169" s="47"/>
    </row>
    <row r="170" spans="1:13" ht="15" customHeight="1">
      <c r="A170" s="46">
        <v>42446</v>
      </c>
      <c r="B170" s="42" t="s">
        <v>181</v>
      </c>
      <c r="C170" s="43">
        <v>1579</v>
      </c>
      <c r="D170" s="42" t="s">
        <v>7</v>
      </c>
      <c r="E170" s="44">
        <v>126.7</v>
      </c>
      <c r="F170" s="44">
        <v>127.9</v>
      </c>
      <c r="G170" s="44">
        <v>129.1</v>
      </c>
      <c r="H170" s="44">
        <v>130.3</v>
      </c>
      <c r="I170" s="44">
        <v>1894.24</v>
      </c>
      <c r="J170" s="44">
        <v>1894.24</v>
      </c>
      <c r="K170" s="44">
        <v>1894.24</v>
      </c>
      <c r="L170" s="44">
        <v>5682.72</v>
      </c>
      <c r="M170" s="47"/>
    </row>
    <row r="171" spans="1:13" ht="15" customHeight="1">
      <c r="A171" s="46">
        <v>42080</v>
      </c>
      <c r="B171" s="42" t="s">
        <v>628</v>
      </c>
      <c r="C171" s="43">
        <v>2911</v>
      </c>
      <c r="D171" s="42" t="s">
        <v>7</v>
      </c>
      <c r="E171" s="44">
        <v>68.7</v>
      </c>
      <c r="F171" s="44">
        <v>69.3</v>
      </c>
      <c r="G171" s="44">
        <v>69.9</v>
      </c>
      <c r="H171" s="44">
        <v>0</v>
      </c>
      <c r="I171" s="44">
        <v>1746.72</v>
      </c>
      <c r="J171" s="44">
        <v>1746.72</v>
      </c>
      <c r="K171" s="44">
        <v>0</v>
      </c>
      <c r="L171" s="44">
        <v>3493.44</v>
      </c>
      <c r="M171" s="47"/>
    </row>
    <row r="172" spans="1:13" ht="15" customHeight="1">
      <c r="A172" s="46">
        <v>42080</v>
      </c>
      <c r="B172" s="42" t="s">
        <v>533</v>
      </c>
      <c r="C172" s="43">
        <v>787</v>
      </c>
      <c r="D172" s="42" t="s">
        <v>7</v>
      </c>
      <c r="E172" s="44">
        <v>254</v>
      </c>
      <c r="F172" s="44">
        <v>256.5</v>
      </c>
      <c r="G172" s="44">
        <v>0</v>
      </c>
      <c r="H172" s="44">
        <v>0</v>
      </c>
      <c r="I172" s="44">
        <v>1968.5</v>
      </c>
      <c r="J172" s="44">
        <v>0</v>
      </c>
      <c r="K172" s="44">
        <v>0</v>
      </c>
      <c r="L172" s="44">
        <v>1968.5</v>
      </c>
      <c r="M172" s="47"/>
    </row>
    <row r="173" spans="1:13" ht="15" customHeight="1">
      <c r="A173" s="46">
        <v>42080</v>
      </c>
      <c r="B173" s="42" t="s">
        <v>632</v>
      </c>
      <c r="C173" s="43">
        <v>2174</v>
      </c>
      <c r="D173" s="42" t="s">
        <v>7</v>
      </c>
      <c r="E173" s="44">
        <v>92</v>
      </c>
      <c r="F173" s="44">
        <v>92.9</v>
      </c>
      <c r="G173" s="44">
        <v>0</v>
      </c>
      <c r="H173" s="44">
        <v>0</v>
      </c>
      <c r="I173" s="44">
        <v>1956.52</v>
      </c>
      <c r="J173" s="44">
        <v>0</v>
      </c>
      <c r="K173" s="44">
        <v>0</v>
      </c>
      <c r="L173" s="44">
        <v>1956.52</v>
      </c>
      <c r="M173" s="47"/>
    </row>
    <row r="174" spans="1:13" ht="15" customHeight="1">
      <c r="A174" s="46">
        <v>42080</v>
      </c>
      <c r="B174" s="42" t="s">
        <v>80</v>
      </c>
      <c r="C174" s="43">
        <v>1020</v>
      </c>
      <c r="D174" s="42" t="s">
        <v>7</v>
      </c>
      <c r="E174" s="44">
        <v>196</v>
      </c>
      <c r="F174" s="44">
        <v>197.9</v>
      </c>
      <c r="G174" s="44">
        <v>199.8</v>
      </c>
      <c r="H174" s="44">
        <v>201.7</v>
      </c>
      <c r="I174" s="44">
        <v>1938.78</v>
      </c>
      <c r="J174" s="44">
        <v>1938.78</v>
      </c>
      <c r="K174" s="44">
        <v>1938.78</v>
      </c>
      <c r="L174" s="44">
        <v>5816.33</v>
      </c>
      <c r="M174" s="47"/>
    </row>
    <row r="175" spans="1:13" ht="15" customHeight="1">
      <c r="A175" s="46">
        <v>41715</v>
      </c>
      <c r="B175" s="42" t="s">
        <v>605</v>
      </c>
      <c r="C175" s="43">
        <v>3857</v>
      </c>
      <c r="D175" s="42" t="s">
        <v>7</v>
      </c>
      <c r="E175" s="44">
        <v>51.85</v>
      </c>
      <c r="F175" s="44">
        <v>52.35</v>
      </c>
      <c r="G175" s="44">
        <v>52.85</v>
      </c>
      <c r="H175" s="44">
        <v>53.35</v>
      </c>
      <c r="I175" s="44">
        <v>1928.64</v>
      </c>
      <c r="J175" s="44">
        <v>1928.64</v>
      </c>
      <c r="K175" s="44">
        <v>1928.64</v>
      </c>
      <c r="L175" s="44">
        <v>5785.92</v>
      </c>
      <c r="M175" s="47"/>
    </row>
    <row r="176" spans="1:13" ht="15" customHeight="1">
      <c r="A176" s="46">
        <v>41715</v>
      </c>
      <c r="B176" s="42" t="s">
        <v>43</v>
      </c>
      <c r="C176" s="43">
        <v>1186</v>
      </c>
      <c r="D176" s="42" t="s">
        <v>7</v>
      </c>
      <c r="E176" s="44">
        <v>168.6</v>
      </c>
      <c r="F176" s="44">
        <v>170.2</v>
      </c>
      <c r="G176" s="44">
        <v>171.8</v>
      </c>
      <c r="H176" s="44">
        <v>173.4</v>
      </c>
      <c r="I176" s="44">
        <v>1897.98</v>
      </c>
      <c r="J176" s="44">
        <v>1897.98</v>
      </c>
      <c r="K176" s="44">
        <v>1897.98</v>
      </c>
      <c r="L176" s="44">
        <v>5693.95</v>
      </c>
      <c r="M176" s="47"/>
    </row>
    <row r="177" spans="1:13" ht="15" customHeight="1">
      <c r="A177" s="46">
        <v>41715</v>
      </c>
      <c r="B177" s="42" t="s">
        <v>48</v>
      </c>
      <c r="C177" s="43">
        <v>654</v>
      </c>
      <c r="D177" s="42" t="s">
        <v>7</v>
      </c>
      <c r="E177" s="44">
        <v>306</v>
      </c>
      <c r="F177" s="44">
        <v>309</v>
      </c>
      <c r="G177" s="44">
        <v>0</v>
      </c>
      <c r="H177" s="44">
        <v>0</v>
      </c>
      <c r="I177" s="44">
        <v>1960.78</v>
      </c>
      <c r="J177" s="44">
        <v>0</v>
      </c>
      <c r="K177" s="44">
        <v>0</v>
      </c>
      <c r="L177" s="44">
        <v>1960.78</v>
      </c>
      <c r="M177" s="47"/>
    </row>
    <row r="178" spans="1:13" ht="15" customHeight="1">
      <c r="A178" s="46">
        <v>41715</v>
      </c>
      <c r="B178" s="42" t="s">
        <v>633</v>
      </c>
      <c r="C178" s="43">
        <v>1333</v>
      </c>
      <c r="D178" s="42" t="s">
        <v>7</v>
      </c>
      <c r="E178" s="44">
        <v>150</v>
      </c>
      <c r="F178" s="44">
        <v>151.5</v>
      </c>
      <c r="G178" s="44">
        <v>153</v>
      </c>
      <c r="H178" s="44">
        <v>154.5</v>
      </c>
      <c r="I178" s="44">
        <v>2000</v>
      </c>
      <c r="J178" s="44">
        <v>2000</v>
      </c>
      <c r="K178" s="44">
        <v>2000</v>
      </c>
      <c r="L178" s="44">
        <v>6000</v>
      </c>
      <c r="M178" s="47"/>
    </row>
    <row r="179" spans="1:13" ht="15" customHeight="1">
      <c r="A179" s="46">
        <v>40254</v>
      </c>
      <c r="B179" s="42" t="s">
        <v>634</v>
      </c>
      <c r="C179" s="43">
        <v>1802</v>
      </c>
      <c r="D179" s="42" t="s">
        <v>7</v>
      </c>
      <c r="E179" s="44">
        <v>111</v>
      </c>
      <c r="F179" s="44">
        <v>112</v>
      </c>
      <c r="G179" s="44">
        <v>113</v>
      </c>
      <c r="H179" s="44">
        <v>114</v>
      </c>
      <c r="I179" s="44">
        <v>1801.8</v>
      </c>
      <c r="J179" s="44">
        <v>1801.8</v>
      </c>
      <c r="K179" s="44">
        <v>1801.8</v>
      </c>
      <c r="L179" s="44">
        <v>5405.41</v>
      </c>
      <c r="M179" s="47"/>
    </row>
    <row r="180" spans="1:13" ht="15" customHeight="1">
      <c r="A180" s="46">
        <v>40254</v>
      </c>
      <c r="B180" s="42" t="s">
        <v>635</v>
      </c>
      <c r="C180" s="43">
        <v>2225</v>
      </c>
      <c r="D180" s="42" t="s">
        <v>7</v>
      </c>
      <c r="E180" s="44">
        <v>89.9</v>
      </c>
      <c r="F180" s="44">
        <v>90.7</v>
      </c>
      <c r="G180" s="44">
        <v>91.5</v>
      </c>
      <c r="H180" s="44">
        <v>92.3</v>
      </c>
      <c r="I180" s="44">
        <v>1779.76</v>
      </c>
      <c r="J180" s="44">
        <v>1779.76</v>
      </c>
      <c r="K180" s="44">
        <v>1779.76</v>
      </c>
      <c r="L180" s="44">
        <v>5339.27</v>
      </c>
      <c r="M180" s="47"/>
    </row>
    <row r="181" spans="1:13" ht="15" customHeight="1">
      <c r="A181" s="46">
        <v>40254</v>
      </c>
      <c r="B181" s="42" t="s">
        <v>633</v>
      </c>
      <c r="C181" s="43">
        <v>1294</v>
      </c>
      <c r="D181" s="42" t="s">
        <v>7</v>
      </c>
      <c r="E181" s="44">
        <v>154.5</v>
      </c>
      <c r="F181" s="44">
        <v>156</v>
      </c>
      <c r="G181" s="44">
        <v>157.5</v>
      </c>
      <c r="H181" s="44">
        <v>0</v>
      </c>
      <c r="I181" s="44">
        <v>1941.75</v>
      </c>
      <c r="J181" s="44">
        <v>1947.15</v>
      </c>
      <c r="K181" s="44">
        <v>0</v>
      </c>
      <c r="L181" s="44">
        <v>3888.9</v>
      </c>
      <c r="M181" s="47"/>
    </row>
    <row r="182" spans="1:13" ht="15" customHeight="1">
      <c r="A182" s="46">
        <v>40254</v>
      </c>
      <c r="B182" s="42" t="s">
        <v>526</v>
      </c>
      <c r="C182" s="43">
        <v>2157</v>
      </c>
      <c r="D182" s="42" t="s">
        <v>7</v>
      </c>
      <c r="E182" s="44">
        <v>92.7</v>
      </c>
      <c r="F182" s="44">
        <v>93.6</v>
      </c>
      <c r="G182" s="44">
        <v>94.5</v>
      </c>
      <c r="H182" s="44">
        <v>0</v>
      </c>
      <c r="I182" s="44">
        <v>1941.75</v>
      </c>
      <c r="J182" s="44">
        <v>1941.75</v>
      </c>
      <c r="K182" s="44">
        <v>0</v>
      </c>
      <c r="L182" s="44">
        <v>3883.5</v>
      </c>
      <c r="M182" s="47"/>
    </row>
    <row r="183" spans="1:13" ht="15" customHeight="1">
      <c r="A183" s="41">
        <v>42803</v>
      </c>
      <c r="B183" s="42" t="s">
        <v>533</v>
      </c>
      <c r="C183" s="43">
        <v>797</v>
      </c>
      <c r="D183" s="42" t="s">
        <v>7</v>
      </c>
      <c r="E183" s="44">
        <v>251</v>
      </c>
      <c r="F183" s="44">
        <v>253.5</v>
      </c>
      <c r="G183" s="44">
        <v>0</v>
      </c>
      <c r="H183" s="44">
        <v>0</v>
      </c>
      <c r="I183" s="44">
        <v>1992.03</v>
      </c>
      <c r="J183" s="44">
        <v>0</v>
      </c>
      <c r="K183" s="44">
        <v>0</v>
      </c>
      <c r="L183" s="44">
        <v>1992.03</v>
      </c>
      <c r="M183" s="47"/>
    </row>
    <row r="184" spans="1:13" ht="15" customHeight="1">
      <c r="A184" s="41">
        <v>42803</v>
      </c>
      <c r="B184" s="42" t="s">
        <v>591</v>
      </c>
      <c r="C184" s="43">
        <v>1516</v>
      </c>
      <c r="D184" s="42" t="s">
        <v>7</v>
      </c>
      <c r="E184" s="44">
        <v>131.9</v>
      </c>
      <c r="F184" s="44">
        <v>133.2</v>
      </c>
      <c r="G184" s="44">
        <v>0</v>
      </c>
      <c r="H184" s="44">
        <v>0</v>
      </c>
      <c r="I184" s="44">
        <v>1971.19</v>
      </c>
      <c r="J184" s="44">
        <v>0</v>
      </c>
      <c r="K184" s="44">
        <v>0</v>
      </c>
      <c r="L184" s="44">
        <v>1971.19</v>
      </c>
      <c r="M184" s="47"/>
    </row>
    <row r="185" spans="1:13" ht="15" customHeight="1">
      <c r="A185" s="41">
        <v>42803</v>
      </c>
      <c r="B185" s="42" t="s">
        <v>633</v>
      </c>
      <c r="C185" s="43">
        <v>1357</v>
      </c>
      <c r="D185" s="42" t="s">
        <v>7</v>
      </c>
      <c r="E185" s="44">
        <v>147.4</v>
      </c>
      <c r="F185" s="44">
        <v>148.6</v>
      </c>
      <c r="G185" s="44">
        <v>0</v>
      </c>
      <c r="H185" s="44">
        <v>0</v>
      </c>
      <c r="I185" s="44">
        <v>1628.22</v>
      </c>
      <c r="J185" s="44">
        <v>0</v>
      </c>
      <c r="K185" s="44">
        <v>0</v>
      </c>
      <c r="L185" s="44">
        <v>1628.22</v>
      </c>
      <c r="M185" s="47"/>
    </row>
    <row r="186" spans="1:13" ht="15" customHeight="1">
      <c r="A186" s="41">
        <v>42802</v>
      </c>
      <c r="B186" s="42" t="s">
        <v>533</v>
      </c>
      <c r="C186" s="43">
        <v>846</v>
      </c>
      <c r="D186" s="42" t="s">
        <v>7</v>
      </c>
      <c r="E186" s="44">
        <v>236.4</v>
      </c>
      <c r="F186" s="44">
        <v>236.4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7"/>
    </row>
    <row r="187" spans="1:13" ht="15" customHeight="1">
      <c r="A187" s="41">
        <v>42802</v>
      </c>
      <c r="B187" s="42" t="s">
        <v>637</v>
      </c>
      <c r="C187" s="43">
        <v>3387</v>
      </c>
      <c r="D187" s="42" t="s">
        <v>7</v>
      </c>
      <c r="E187" s="44">
        <v>59.05</v>
      </c>
      <c r="F187" s="44">
        <v>57.55</v>
      </c>
      <c r="G187" s="44">
        <v>0</v>
      </c>
      <c r="H187" s="44">
        <v>0</v>
      </c>
      <c r="I187" s="48">
        <v>-5080.44</v>
      </c>
      <c r="J187" s="44">
        <v>0</v>
      </c>
      <c r="K187" s="44">
        <v>0</v>
      </c>
      <c r="L187" s="48">
        <v>-5080.44</v>
      </c>
      <c r="M187" s="47"/>
    </row>
    <row r="188" spans="1:13" ht="15" customHeight="1">
      <c r="A188" s="41">
        <v>42802</v>
      </c>
      <c r="B188" s="42" t="s">
        <v>634</v>
      </c>
      <c r="C188" s="43">
        <v>2179</v>
      </c>
      <c r="D188" s="42" t="s">
        <v>7</v>
      </c>
      <c r="E188" s="44">
        <v>91.8</v>
      </c>
      <c r="F188" s="44">
        <v>92.7</v>
      </c>
      <c r="G188" s="44">
        <v>93.6</v>
      </c>
      <c r="H188" s="44">
        <v>94.5</v>
      </c>
      <c r="I188" s="44">
        <v>1960.78</v>
      </c>
      <c r="J188" s="44">
        <v>1960.78</v>
      </c>
      <c r="K188" s="44">
        <v>1960.78</v>
      </c>
      <c r="L188" s="44">
        <v>5882.35</v>
      </c>
      <c r="M188" s="47"/>
    </row>
    <row r="189" spans="1:13" ht="15" customHeight="1">
      <c r="A189" s="41">
        <v>42801</v>
      </c>
      <c r="B189" s="42" t="s">
        <v>423</v>
      </c>
      <c r="C189" s="43">
        <v>1713</v>
      </c>
      <c r="D189" s="42" t="s">
        <v>7</v>
      </c>
      <c r="E189" s="44">
        <v>116.75</v>
      </c>
      <c r="F189" s="44">
        <v>117.75</v>
      </c>
      <c r="G189" s="44">
        <v>118.75</v>
      </c>
      <c r="H189" s="44">
        <v>119.75</v>
      </c>
      <c r="I189" s="44">
        <v>1713.06</v>
      </c>
      <c r="J189" s="44">
        <v>1713.06</v>
      </c>
      <c r="K189" s="44">
        <v>1713.06</v>
      </c>
      <c r="L189" s="44">
        <v>5139.19</v>
      </c>
      <c r="M189" s="47"/>
    </row>
    <row r="190" spans="1:13" ht="15" customHeight="1">
      <c r="A190" s="41">
        <v>42801</v>
      </c>
      <c r="B190" s="42" t="s">
        <v>638</v>
      </c>
      <c r="C190" s="43">
        <v>3929</v>
      </c>
      <c r="D190" s="42" t="s">
        <v>7</v>
      </c>
      <c r="E190" s="44">
        <v>50.9</v>
      </c>
      <c r="F190" s="44">
        <v>51.4</v>
      </c>
      <c r="G190" s="44">
        <v>51.9</v>
      </c>
      <c r="H190" s="44">
        <v>0</v>
      </c>
      <c r="I190" s="44">
        <v>1964.64</v>
      </c>
      <c r="J190" s="44">
        <v>1964.64</v>
      </c>
      <c r="K190" s="44">
        <v>0</v>
      </c>
      <c r="L190" s="44">
        <v>3929.28</v>
      </c>
      <c r="M190" s="47"/>
    </row>
    <row r="191" spans="1:13" ht="15" customHeight="1">
      <c r="A191" s="41">
        <v>42801</v>
      </c>
      <c r="B191" s="42" t="s">
        <v>634</v>
      </c>
      <c r="C191" s="43">
        <v>2116</v>
      </c>
      <c r="D191" s="42" t="s">
        <v>7</v>
      </c>
      <c r="E191" s="44">
        <v>94.5</v>
      </c>
      <c r="F191" s="44">
        <v>95.4</v>
      </c>
      <c r="G191" s="44">
        <v>96.3</v>
      </c>
      <c r="H191" s="44">
        <v>0</v>
      </c>
      <c r="I191" s="44">
        <v>1904.76</v>
      </c>
      <c r="J191" s="44">
        <v>1904.76</v>
      </c>
      <c r="K191" s="44">
        <v>0</v>
      </c>
      <c r="L191" s="44">
        <v>3809.52</v>
      </c>
      <c r="M191" s="47"/>
    </row>
    <row r="192" spans="1:13" ht="15" customHeight="1">
      <c r="A192" s="41">
        <v>42800</v>
      </c>
      <c r="B192" s="42" t="s">
        <v>639</v>
      </c>
      <c r="C192" s="43">
        <v>425</v>
      </c>
      <c r="D192" s="42" t="s">
        <v>7</v>
      </c>
      <c r="E192" s="44">
        <v>471</v>
      </c>
      <c r="F192" s="44">
        <v>475.5</v>
      </c>
      <c r="G192" s="44">
        <v>480</v>
      </c>
      <c r="H192" s="44">
        <v>0</v>
      </c>
      <c r="I192" s="44">
        <v>1910.83</v>
      </c>
      <c r="J192" s="44">
        <v>1910.83</v>
      </c>
      <c r="K192" s="44">
        <v>0</v>
      </c>
      <c r="L192" s="44">
        <v>3821.66</v>
      </c>
      <c r="M192" s="47"/>
    </row>
    <row r="193" spans="1:13" ht="15" customHeight="1">
      <c r="A193" s="41">
        <v>42800</v>
      </c>
      <c r="B193" s="42" t="s">
        <v>608</v>
      </c>
      <c r="C193" s="43">
        <v>1857</v>
      </c>
      <c r="D193" s="42" t="s">
        <v>7</v>
      </c>
      <c r="E193" s="44">
        <v>107.7</v>
      </c>
      <c r="F193" s="44">
        <v>107.7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7"/>
    </row>
    <row r="194" spans="1:13" ht="15" customHeight="1">
      <c r="A194" s="41">
        <v>42800</v>
      </c>
      <c r="B194" s="42" t="s">
        <v>640</v>
      </c>
      <c r="C194" s="43">
        <v>1351</v>
      </c>
      <c r="D194" s="42" t="s">
        <v>7</v>
      </c>
      <c r="E194" s="44">
        <v>148</v>
      </c>
      <c r="F194" s="44">
        <v>149.4</v>
      </c>
      <c r="G194" s="44">
        <v>150.8</v>
      </c>
      <c r="H194" s="44">
        <v>152.2</v>
      </c>
      <c r="I194" s="44">
        <v>1891.89</v>
      </c>
      <c r="J194" s="44">
        <v>1891.89</v>
      </c>
      <c r="K194" s="44">
        <v>1891.89</v>
      </c>
      <c r="L194" s="44">
        <v>5675.68</v>
      </c>
      <c r="M194" s="47"/>
    </row>
    <row r="195" spans="1:13" ht="15" customHeight="1">
      <c r="A195" s="41">
        <v>42797</v>
      </c>
      <c r="B195" s="42" t="s">
        <v>639</v>
      </c>
      <c r="C195" s="43">
        <v>443</v>
      </c>
      <c r="D195" s="42" t="s">
        <v>7</v>
      </c>
      <c r="E195" s="44">
        <v>451</v>
      </c>
      <c r="F195" s="44">
        <v>455.5</v>
      </c>
      <c r="G195" s="44">
        <v>0</v>
      </c>
      <c r="H195" s="44">
        <v>0</v>
      </c>
      <c r="I195" s="44">
        <v>1995.57</v>
      </c>
      <c r="J195" s="44">
        <v>0</v>
      </c>
      <c r="K195" s="44">
        <v>0</v>
      </c>
      <c r="L195" s="44">
        <v>1995.57</v>
      </c>
      <c r="M195" s="47"/>
    </row>
    <row r="196" spans="1:13" ht="15" customHeight="1">
      <c r="A196" s="41">
        <v>42797</v>
      </c>
      <c r="B196" s="42" t="s">
        <v>556</v>
      </c>
      <c r="C196" s="43">
        <v>2778</v>
      </c>
      <c r="D196" s="42" t="s">
        <v>7</v>
      </c>
      <c r="E196" s="44">
        <v>72</v>
      </c>
      <c r="F196" s="44">
        <v>72.7</v>
      </c>
      <c r="G196" s="44">
        <v>0</v>
      </c>
      <c r="H196" s="44">
        <v>0</v>
      </c>
      <c r="I196" s="44">
        <v>1944.44</v>
      </c>
      <c r="J196" s="44">
        <v>0</v>
      </c>
      <c r="K196" s="44">
        <v>0</v>
      </c>
      <c r="L196" s="44">
        <v>1944.44</v>
      </c>
      <c r="M196" s="47"/>
    </row>
    <row r="197" spans="1:13" ht="15" customHeight="1">
      <c r="A197" s="41">
        <v>42797</v>
      </c>
      <c r="B197" s="42" t="s">
        <v>391</v>
      </c>
      <c r="C197" s="43">
        <v>946</v>
      </c>
      <c r="D197" s="42" t="s">
        <v>7</v>
      </c>
      <c r="E197" s="44">
        <v>211.5</v>
      </c>
      <c r="F197" s="44">
        <v>213.3</v>
      </c>
      <c r="G197" s="44">
        <v>0</v>
      </c>
      <c r="H197" s="44">
        <v>0</v>
      </c>
      <c r="I197" s="44">
        <v>1702.13</v>
      </c>
      <c r="J197" s="44">
        <v>0</v>
      </c>
      <c r="K197" s="44">
        <v>0</v>
      </c>
      <c r="L197" s="44">
        <v>1702.13</v>
      </c>
      <c r="M197" s="47"/>
    </row>
    <row r="198" spans="1:13" ht="15" customHeight="1">
      <c r="A198" s="41">
        <v>42796</v>
      </c>
      <c r="B198" s="42" t="s">
        <v>603</v>
      </c>
      <c r="C198" s="43">
        <v>606</v>
      </c>
      <c r="D198" s="42" t="s">
        <v>7</v>
      </c>
      <c r="E198" s="44">
        <v>330</v>
      </c>
      <c r="F198" s="44">
        <v>333.2</v>
      </c>
      <c r="G198" s="44">
        <v>336.4</v>
      </c>
      <c r="H198" s="44">
        <v>339.6</v>
      </c>
      <c r="I198" s="44">
        <v>1939.39</v>
      </c>
      <c r="J198" s="44">
        <v>1939.39</v>
      </c>
      <c r="K198" s="44">
        <v>1939.39</v>
      </c>
      <c r="L198" s="44">
        <v>5818.18</v>
      </c>
      <c r="M198" s="47"/>
    </row>
    <row r="199" spans="1:13" ht="15" customHeight="1">
      <c r="A199" s="41">
        <v>42795</v>
      </c>
      <c r="B199" s="42" t="s">
        <v>180</v>
      </c>
      <c r="C199" s="43">
        <v>2442</v>
      </c>
      <c r="D199" s="42" t="s">
        <v>7</v>
      </c>
      <c r="E199" s="44">
        <v>81.9</v>
      </c>
      <c r="F199" s="44">
        <v>82.7</v>
      </c>
      <c r="G199" s="44">
        <v>0</v>
      </c>
      <c r="H199" s="44">
        <v>0</v>
      </c>
      <c r="I199" s="44">
        <v>1953.6</v>
      </c>
      <c r="J199" s="44">
        <v>0</v>
      </c>
      <c r="K199" s="44">
        <v>0</v>
      </c>
      <c r="L199" s="44">
        <v>1953.6</v>
      </c>
      <c r="M199" s="47"/>
    </row>
    <row r="200" spans="1:13" ht="15" customHeight="1">
      <c r="A200" s="41">
        <v>42795</v>
      </c>
      <c r="B200" s="42" t="s">
        <v>457</v>
      </c>
      <c r="C200" s="43">
        <v>1770</v>
      </c>
      <c r="D200" s="42" t="s">
        <v>7</v>
      </c>
      <c r="E200" s="44">
        <v>113</v>
      </c>
      <c r="F200" s="44">
        <v>114</v>
      </c>
      <c r="G200" s="44">
        <v>0</v>
      </c>
      <c r="H200" s="44">
        <v>0</v>
      </c>
      <c r="I200" s="44">
        <v>1769.91</v>
      </c>
      <c r="J200" s="44">
        <v>0</v>
      </c>
      <c r="K200" s="44">
        <v>0</v>
      </c>
      <c r="L200" s="44">
        <v>1769.91</v>
      </c>
      <c r="M200" s="47"/>
    </row>
    <row r="201" spans="1:13" ht="15" customHeight="1">
      <c r="A201" s="41">
        <v>42795</v>
      </c>
      <c r="B201" s="42" t="s">
        <v>591</v>
      </c>
      <c r="C201" s="43">
        <v>1688</v>
      </c>
      <c r="D201" s="42" t="s">
        <v>7</v>
      </c>
      <c r="E201" s="44">
        <v>118.5</v>
      </c>
      <c r="F201" s="44">
        <v>119.5</v>
      </c>
      <c r="G201" s="44">
        <v>0</v>
      </c>
      <c r="H201" s="44">
        <v>0</v>
      </c>
      <c r="I201" s="44">
        <v>1687.76</v>
      </c>
      <c r="J201" s="44">
        <v>0</v>
      </c>
      <c r="K201" s="44">
        <v>0</v>
      </c>
      <c r="L201" s="44">
        <v>1687.76</v>
      </c>
      <c r="M201" s="47"/>
    </row>
    <row r="202" spans="1:13" ht="15" customHeight="1">
      <c r="A202" s="46">
        <v>46800</v>
      </c>
      <c r="B202" s="42" t="s">
        <v>621</v>
      </c>
      <c r="C202" s="43">
        <v>2572</v>
      </c>
      <c r="D202" s="42" t="s">
        <v>7</v>
      </c>
      <c r="E202" s="44">
        <v>77.75</v>
      </c>
      <c r="F202" s="44">
        <v>78.4</v>
      </c>
      <c r="G202" s="44">
        <v>0</v>
      </c>
      <c r="H202" s="44">
        <v>0</v>
      </c>
      <c r="I202" s="44">
        <v>1672.03</v>
      </c>
      <c r="J202" s="44">
        <v>0</v>
      </c>
      <c r="K202" s="44">
        <v>0</v>
      </c>
      <c r="L202" s="44">
        <v>1672.03</v>
      </c>
      <c r="M202" s="47"/>
    </row>
    <row r="203" spans="1:13" ht="15" customHeight="1">
      <c r="A203" s="46">
        <v>46800</v>
      </c>
      <c r="B203" s="42" t="s">
        <v>86</v>
      </c>
      <c r="C203" s="43">
        <v>386</v>
      </c>
      <c r="D203" s="42" t="s">
        <v>7</v>
      </c>
      <c r="E203" s="44">
        <v>518.8</v>
      </c>
      <c r="F203" s="44">
        <v>518.8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7"/>
    </row>
    <row r="204" spans="1:13" ht="15" customHeight="1">
      <c r="A204" s="46">
        <v>46800</v>
      </c>
      <c r="B204" s="42" t="s">
        <v>642</v>
      </c>
      <c r="C204" s="43">
        <v>1429</v>
      </c>
      <c r="D204" s="42" t="s">
        <v>7</v>
      </c>
      <c r="E204" s="44">
        <v>140</v>
      </c>
      <c r="F204" s="44">
        <v>141.4</v>
      </c>
      <c r="G204" s="44">
        <v>142.8</v>
      </c>
      <c r="H204" s="44">
        <v>144.2</v>
      </c>
      <c r="I204" s="44">
        <v>2000</v>
      </c>
      <c r="J204" s="44">
        <v>2000</v>
      </c>
      <c r="K204" s="44">
        <v>2000</v>
      </c>
      <c r="L204" s="44">
        <v>6000</v>
      </c>
      <c r="M204" s="47"/>
    </row>
    <row r="205" spans="1:13" ht="15" customHeight="1">
      <c r="A205" s="46">
        <v>46435</v>
      </c>
      <c r="B205" s="42" t="s">
        <v>557</v>
      </c>
      <c r="C205" s="43">
        <v>2817</v>
      </c>
      <c r="D205" s="42" t="s">
        <v>7</v>
      </c>
      <c r="E205" s="44">
        <v>71</v>
      </c>
      <c r="F205" s="44">
        <v>71.7</v>
      </c>
      <c r="G205" s="44">
        <v>72.4</v>
      </c>
      <c r="H205" s="44">
        <v>73.1</v>
      </c>
      <c r="I205" s="44">
        <v>1971.83</v>
      </c>
      <c r="J205" s="44">
        <v>1971.83</v>
      </c>
      <c r="K205" s="44">
        <v>1971.83</v>
      </c>
      <c r="L205" s="44">
        <v>5915.49</v>
      </c>
      <c r="M205" s="47"/>
    </row>
    <row r="206" spans="1:13" ht="15" customHeight="1">
      <c r="A206" s="46">
        <v>46435</v>
      </c>
      <c r="B206" s="42" t="s">
        <v>557</v>
      </c>
      <c r="C206" s="43">
        <v>2930</v>
      </c>
      <c r="D206" s="42" t="s">
        <v>7</v>
      </c>
      <c r="E206" s="44">
        <v>68.25</v>
      </c>
      <c r="F206" s="44">
        <v>68.85</v>
      </c>
      <c r="G206" s="44">
        <v>69.45</v>
      </c>
      <c r="H206" s="44">
        <v>70.05</v>
      </c>
      <c r="I206" s="44">
        <v>1758.24</v>
      </c>
      <c r="J206" s="44">
        <v>1758.24</v>
      </c>
      <c r="K206" s="44">
        <v>1758.24</v>
      </c>
      <c r="L206" s="44">
        <v>5274.73</v>
      </c>
      <c r="M206" s="47"/>
    </row>
    <row r="207" spans="1:13" ht="15" customHeight="1">
      <c r="A207" s="46">
        <v>46435</v>
      </c>
      <c r="B207" s="42" t="s">
        <v>618</v>
      </c>
      <c r="C207" s="43">
        <v>1980</v>
      </c>
      <c r="D207" s="42" t="s">
        <v>7</v>
      </c>
      <c r="E207" s="44">
        <v>101</v>
      </c>
      <c r="F207" s="44">
        <v>102</v>
      </c>
      <c r="G207" s="44">
        <v>0</v>
      </c>
      <c r="H207" s="44">
        <v>0</v>
      </c>
      <c r="I207" s="44">
        <v>1980.2</v>
      </c>
      <c r="J207" s="44">
        <v>0</v>
      </c>
      <c r="K207" s="44">
        <v>0</v>
      </c>
      <c r="L207" s="44">
        <v>1980.2</v>
      </c>
      <c r="M207" s="47"/>
    </row>
    <row r="208" spans="1:13" ht="15" customHeight="1">
      <c r="A208" s="46">
        <v>44974</v>
      </c>
      <c r="B208" s="42" t="s">
        <v>208</v>
      </c>
      <c r="C208" s="43">
        <v>920</v>
      </c>
      <c r="D208" s="42" t="s">
        <v>7</v>
      </c>
      <c r="E208" s="44">
        <v>217.6</v>
      </c>
      <c r="F208" s="44">
        <v>219.25</v>
      </c>
      <c r="G208" s="44">
        <v>0</v>
      </c>
      <c r="H208" s="44">
        <v>0</v>
      </c>
      <c r="I208" s="44">
        <v>1518</v>
      </c>
      <c r="J208" s="44">
        <v>0</v>
      </c>
      <c r="K208" s="44">
        <v>0</v>
      </c>
      <c r="L208" s="44">
        <v>1518</v>
      </c>
      <c r="M208" s="47"/>
    </row>
    <row r="209" spans="1:13" ht="15" customHeight="1">
      <c r="A209" s="46">
        <v>44974</v>
      </c>
      <c r="B209" s="42" t="s">
        <v>639</v>
      </c>
      <c r="C209" s="43">
        <v>445</v>
      </c>
      <c r="D209" s="42" t="s">
        <v>7</v>
      </c>
      <c r="E209" s="44">
        <v>449.8</v>
      </c>
      <c r="F209" s="44">
        <v>454.3</v>
      </c>
      <c r="G209" s="44">
        <v>458.8</v>
      </c>
      <c r="H209" s="44">
        <v>463.3</v>
      </c>
      <c r="I209" s="44">
        <v>2000.89</v>
      </c>
      <c r="J209" s="44">
        <v>2000.89</v>
      </c>
      <c r="K209" s="44">
        <v>2000.89</v>
      </c>
      <c r="L209" s="44">
        <v>6002.67</v>
      </c>
      <c r="M209" s="47"/>
    </row>
    <row r="210" spans="1:13" ht="15" customHeight="1">
      <c r="A210" s="46">
        <v>44609</v>
      </c>
      <c r="B210" s="42" t="s">
        <v>639</v>
      </c>
      <c r="C210" s="43">
        <v>461</v>
      </c>
      <c r="D210" s="42" t="s">
        <v>7</v>
      </c>
      <c r="E210" s="44">
        <v>433.75</v>
      </c>
      <c r="F210" s="44">
        <v>437.75</v>
      </c>
      <c r="G210" s="44">
        <v>441.75</v>
      </c>
      <c r="H210" s="44">
        <v>445.75</v>
      </c>
      <c r="I210" s="44">
        <v>1844.38</v>
      </c>
      <c r="J210" s="44">
        <v>1844.38</v>
      </c>
      <c r="K210" s="44">
        <v>1844.38</v>
      </c>
      <c r="L210" s="44">
        <v>5533.14</v>
      </c>
      <c r="M210" s="47"/>
    </row>
    <row r="211" spans="1:13" ht="15" customHeight="1">
      <c r="A211" s="46">
        <v>44609</v>
      </c>
      <c r="B211" s="42" t="s">
        <v>563</v>
      </c>
      <c r="C211" s="43">
        <v>4073</v>
      </c>
      <c r="D211" s="42" t="s">
        <v>14</v>
      </c>
      <c r="E211" s="44">
        <v>49.1</v>
      </c>
      <c r="F211" s="44">
        <v>48.7</v>
      </c>
      <c r="G211" s="44">
        <v>48.3</v>
      </c>
      <c r="H211" s="44">
        <v>47.9</v>
      </c>
      <c r="I211" s="44">
        <v>1629.33</v>
      </c>
      <c r="J211" s="44">
        <v>1629.33</v>
      </c>
      <c r="K211" s="44">
        <v>1629.33</v>
      </c>
      <c r="L211" s="44">
        <v>4887.99</v>
      </c>
      <c r="M211" s="47"/>
    </row>
    <row r="212" spans="1:13" ht="15" customHeight="1">
      <c r="A212" s="46">
        <v>44609</v>
      </c>
      <c r="B212" s="42" t="s">
        <v>643</v>
      </c>
      <c r="C212" s="43">
        <v>370</v>
      </c>
      <c r="D212" s="42" t="s">
        <v>7</v>
      </c>
      <c r="E212" s="44">
        <v>540</v>
      </c>
      <c r="F212" s="44">
        <v>545</v>
      </c>
      <c r="G212" s="44">
        <v>550</v>
      </c>
      <c r="H212" s="44">
        <v>555</v>
      </c>
      <c r="I212" s="44">
        <v>1851.85</v>
      </c>
      <c r="J212" s="44">
        <v>1851.85</v>
      </c>
      <c r="K212" s="44">
        <v>1851.85</v>
      </c>
      <c r="L212" s="44">
        <v>5555.56</v>
      </c>
      <c r="M212" s="47"/>
    </row>
    <row r="213" spans="1:13" ht="15" customHeight="1">
      <c r="A213" s="46">
        <v>44244</v>
      </c>
      <c r="B213" s="42" t="s">
        <v>180</v>
      </c>
      <c r="C213" s="43">
        <v>2770</v>
      </c>
      <c r="D213" s="42" t="s">
        <v>7</v>
      </c>
      <c r="E213" s="44">
        <v>72.2</v>
      </c>
      <c r="F213" s="44">
        <v>72.9</v>
      </c>
      <c r="G213" s="44">
        <v>73.6</v>
      </c>
      <c r="H213" s="44">
        <v>74.3</v>
      </c>
      <c r="I213" s="44">
        <v>1939.06</v>
      </c>
      <c r="J213" s="44">
        <v>1939.06</v>
      </c>
      <c r="K213" s="44">
        <v>1939.06</v>
      </c>
      <c r="L213" s="44">
        <v>5817.17</v>
      </c>
      <c r="M213" s="47"/>
    </row>
    <row r="214" spans="1:13" ht="15" customHeight="1">
      <c r="A214" s="46">
        <v>44244</v>
      </c>
      <c r="B214" s="42" t="s">
        <v>590</v>
      </c>
      <c r="C214" s="43">
        <v>3306</v>
      </c>
      <c r="D214" s="42" t="s">
        <v>7</v>
      </c>
      <c r="E214" s="44">
        <v>60.5</v>
      </c>
      <c r="F214" s="44">
        <v>61.1</v>
      </c>
      <c r="G214" s="44">
        <v>0</v>
      </c>
      <c r="H214" s="44">
        <v>0</v>
      </c>
      <c r="I214" s="44">
        <v>1983.47</v>
      </c>
      <c r="J214" s="44">
        <v>0</v>
      </c>
      <c r="K214" s="44">
        <v>0</v>
      </c>
      <c r="L214" s="44">
        <v>1983.47</v>
      </c>
      <c r="M214" s="47"/>
    </row>
    <row r="215" spans="1:13" ht="15" customHeight="1">
      <c r="A215" s="46">
        <v>43878</v>
      </c>
      <c r="B215" s="42" t="s">
        <v>563</v>
      </c>
      <c r="C215" s="43">
        <v>4608</v>
      </c>
      <c r="D215" s="42" t="s">
        <v>7</v>
      </c>
      <c r="E215" s="44">
        <v>43.4</v>
      </c>
      <c r="F215" s="44">
        <v>43.8</v>
      </c>
      <c r="G215" s="44">
        <v>44.2</v>
      </c>
      <c r="H215" s="44">
        <v>44.6</v>
      </c>
      <c r="I215" s="44">
        <v>1843.32</v>
      </c>
      <c r="J215" s="44">
        <v>1843.32</v>
      </c>
      <c r="K215" s="44">
        <v>1843.32</v>
      </c>
      <c r="L215" s="44">
        <v>5529.95</v>
      </c>
      <c r="M215" s="47"/>
    </row>
    <row r="216" spans="1:13" ht="15" customHeight="1">
      <c r="A216" s="46">
        <v>43878</v>
      </c>
      <c r="B216" s="42" t="s">
        <v>645</v>
      </c>
      <c r="C216" s="43">
        <v>2797</v>
      </c>
      <c r="D216" s="42" t="s">
        <v>7</v>
      </c>
      <c r="E216" s="44">
        <v>71.5</v>
      </c>
      <c r="F216" s="44">
        <v>72.2</v>
      </c>
      <c r="G216" s="44">
        <v>72.9</v>
      </c>
      <c r="H216" s="44">
        <v>0</v>
      </c>
      <c r="I216" s="44">
        <v>1958.04</v>
      </c>
      <c r="J216" s="44">
        <v>1958.04</v>
      </c>
      <c r="K216" s="44">
        <v>0</v>
      </c>
      <c r="L216" s="44">
        <v>3916.08</v>
      </c>
      <c r="M216" s="47"/>
    </row>
    <row r="217" spans="1:13" ht="15" customHeight="1">
      <c r="A217" s="46">
        <v>43878</v>
      </c>
      <c r="B217" s="42" t="s">
        <v>646</v>
      </c>
      <c r="C217" s="43">
        <v>4908</v>
      </c>
      <c r="D217" s="42" t="s">
        <v>7</v>
      </c>
      <c r="E217" s="44">
        <v>40.75</v>
      </c>
      <c r="F217" s="44">
        <v>41.15</v>
      </c>
      <c r="G217" s="44">
        <v>0</v>
      </c>
      <c r="H217" s="44">
        <v>0</v>
      </c>
      <c r="I217" s="44">
        <v>1963.19</v>
      </c>
      <c r="J217" s="44">
        <v>0</v>
      </c>
      <c r="K217" s="44">
        <v>0</v>
      </c>
      <c r="L217" s="44">
        <v>1963.19</v>
      </c>
      <c r="M217" s="47"/>
    </row>
    <row r="218" spans="1:13" ht="15" customHeight="1">
      <c r="A218" s="46">
        <v>42783</v>
      </c>
      <c r="B218" s="42" t="s">
        <v>162</v>
      </c>
      <c r="C218" s="43">
        <v>2273</v>
      </c>
      <c r="D218" s="42" t="s">
        <v>7</v>
      </c>
      <c r="E218" s="44">
        <v>88</v>
      </c>
      <c r="F218" s="44">
        <v>88.8</v>
      </c>
      <c r="G218" s="44">
        <v>0</v>
      </c>
      <c r="H218" s="44">
        <v>0</v>
      </c>
      <c r="I218" s="44">
        <v>1818.18</v>
      </c>
      <c r="J218" s="44">
        <v>0</v>
      </c>
      <c r="K218" s="44">
        <v>0</v>
      </c>
      <c r="L218" s="44">
        <v>1818.18</v>
      </c>
      <c r="M218" s="47"/>
    </row>
    <row r="219" spans="1:13" ht="15" customHeight="1">
      <c r="A219" s="46">
        <v>42783</v>
      </c>
      <c r="B219" s="42" t="s">
        <v>526</v>
      </c>
      <c r="C219" s="43">
        <v>1961</v>
      </c>
      <c r="D219" s="42" t="s">
        <v>7</v>
      </c>
      <c r="E219" s="44">
        <v>102</v>
      </c>
      <c r="F219" s="44">
        <v>102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7"/>
    </row>
    <row r="220" spans="1:13" ht="15" customHeight="1">
      <c r="A220" s="46">
        <v>42783</v>
      </c>
      <c r="B220" s="42" t="s">
        <v>648</v>
      </c>
      <c r="C220" s="43">
        <v>4592</v>
      </c>
      <c r="D220" s="42" t="s">
        <v>7</v>
      </c>
      <c r="E220" s="44">
        <v>43.55</v>
      </c>
      <c r="F220" s="44">
        <v>43.55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7"/>
    </row>
    <row r="221" spans="1:13" ht="15" customHeight="1">
      <c r="A221" s="46">
        <v>42783</v>
      </c>
      <c r="B221" s="42" t="s">
        <v>58</v>
      </c>
      <c r="C221" s="43">
        <v>671</v>
      </c>
      <c r="D221" s="42" t="s">
        <v>7</v>
      </c>
      <c r="E221" s="44">
        <v>297.9</v>
      </c>
      <c r="F221" s="44">
        <v>300.7</v>
      </c>
      <c r="G221" s="44">
        <v>303.5</v>
      </c>
      <c r="H221" s="44">
        <v>306.3</v>
      </c>
      <c r="I221" s="44">
        <v>1879.83</v>
      </c>
      <c r="J221" s="44">
        <v>1879.83</v>
      </c>
      <c r="K221" s="44">
        <v>1879.83</v>
      </c>
      <c r="L221" s="44">
        <v>5639.48</v>
      </c>
      <c r="M221" s="47"/>
    </row>
    <row r="222" spans="1:13" ht="15" customHeight="1">
      <c r="A222" s="46">
        <v>42417</v>
      </c>
      <c r="B222" s="42" t="s">
        <v>649</v>
      </c>
      <c r="C222" s="43">
        <v>1082</v>
      </c>
      <c r="D222" s="42" t="s">
        <v>7</v>
      </c>
      <c r="E222" s="44">
        <v>184.8</v>
      </c>
      <c r="F222" s="44">
        <v>186.6</v>
      </c>
      <c r="G222" s="44">
        <v>188.4</v>
      </c>
      <c r="H222" s="44">
        <v>190.2</v>
      </c>
      <c r="I222" s="44">
        <v>1948.05</v>
      </c>
      <c r="J222" s="44">
        <v>1948.05</v>
      </c>
      <c r="K222" s="44">
        <v>1948.05</v>
      </c>
      <c r="L222" s="44">
        <v>5844.16</v>
      </c>
      <c r="M222" s="47"/>
    </row>
    <row r="223" spans="1:13" ht="15" customHeight="1">
      <c r="A223" s="46">
        <v>42417</v>
      </c>
      <c r="B223" s="42" t="s">
        <v>625</v>
      </c>
      <c r="C223" s="43">
        <v>2608</v>
      </c>
      <c r="D223" s="42" t="s">
        <v>7</v>
      </c>
      <c r="E223" s="44">
        <v>76.7</v>
      </c>
      <c r="F223" s="44">
        <v>77.4</v>
      </c>
      <c r="G223" s="44">
        <v>78.1</v>
      </c>
      <c r="H223" s="44">
        <v>78.8</v>
      </c>
      <c r="I223" s="44">
        <v>1825.29</v>
      </c>
      <c r="J223" s="44">
        <v>1825.29</v>
      </c>
      <c r="K223" s="44">
        <v>1825.29</v>
      </c>
      <c r="L223" s="44">
        <v>5475.88</v>
      </c>
      <c r="M223" s="47"/>
    </row>
    <row r="224" spans="1:13" ht="15" customHeight="1">
      <c r="A224" s="46">
        <v>42417</v>
      </c>
      <c r="B224" s="42" t="s">
        <v>635</v>
      </c>
      <c r="C224" s="43">
        <v>2571</v>
      </c>
      <c r="D224" s="42" t="s">
        <v>7</v>
      </c>
      <c r="E224" s="44">
        <v>77.8</v>
      </c>
      <c r="F224" s="44">
        <v>78.5</v>
      </c>
      <c r="G224" s="44">
        <v>79.2</v>
      </c>
      <c r="H224" s="44">
        <v>79.9</v>
      </c>
      <c r="I224" s="44">
        <v>1799.49</v>
      </c>
      <c r="J224" s="44">
        <v>1799.49</v>
      </c>
      <c r="K224" s="44">
        <v>1799.49</v>
      </c>
      <c r="L224" s="44">
        <v>5398.46</v>
      </c>
      <c r="M224" s="47"/>
    </row>
    <row r="225" spans="1:13" ht="15" customHeight="1">
      <c r="A225" s="46">
        <v>42052</v>
      </c>
      <c r="B225" s="42" t="s">
        <v>37</v>
      </c>
      <c r="C225" s="43">
        <v>1786</v>
      </c>
      <c r="D225" s="42" t="s">
        <v>7</v>
      </c>
      <c r="E225" s="44">
        <v>112</v>
      </c>
      <c r="F225" s="44">
        <v>113</v>
      </c>
      <c r="G225" s="44">
        <v>114</v>
      </c>
      <c r="H225" s="44">
        <v>115</v>
      </c>
      <c r="I225" s="44">
        <v>1785.71</v>
      </c>
      <c r="J225" s="44">
        <v>1785.71</v>
      </c>
      <c r="K225" s="44">
        <v>1785.71</v>
      </c>
      <c r="L225" s="44">
        <v>5357.14</v>
      </c>
      <c r="M225" s="47"/>
    </row>
    <row r="226" spans="1:13" ht="15" customHeight="1">
      <c r="A226" s="46">
        <v>42052</v>
      </c>
      <c r="B226" s="42" t="s">
        <v>650</v>
      </c>
      <c r="C226" s="43">
        <v>333</v>
      </c>
      <c r="D226" s="42" t="s">
        <v>7</v>
      </c>
      <c r="E226" s="44">
        <v>600</v>
      </c>
      <c r="F226" s="44">
        <v>606</v>
      </c>
      <c r="G226" s="44">
        <v>0</v>
      </c>
      <c r="H226" s="44">
        <v>0</v>
      </c>
      <c r="I226" s="44">
        <v>2000</v>
      </c>
      <c r="J226" s="44">
        <v>0</v>
      </c>
      <c r="K226" s="44">
        <v>0</v>
      </c>
      <c r="L226" s="44">
        <v>2000</v>
      </c>
      <c r="M226" s="47"/>
    </row>
    <row r="227" spans="1:13" ht="15" customHeight="1">
      <c r="A227" s="46">
        <v>42052</v>
      </c>
      <c r="B227" s="42" t="s">
        <v>651</v>
      </c>
      <c r="C227" s="43">
        <v>2198</v>
      </c>
      <c r="D227" s="42" t="s">
        <v>14</v>
      </c>
      <c r="E227" s="44">
        <v>91</v>
      </c>
      <c r="F227" s="44">
        <v>90.1</v>
      </c>
      <c r="G227" s="44">
        <v>0</v>
      </c>
      <c r="H227" s="44">
        <v>0</v>
      </c>
      <c r="I227" s="44">
        <v>1978.02</v>
      </c>
      <c r="J227" s="44">
        <v>0</v>
      </c>
      <c r="K227" s="44">
        <v>0</v>
      </c>
      <c r="L227" s="44">
        <v>1978.02</v>
      </c>
      <c r="M227" s="47"/>
    </row>
    <row r="228" spans="1:13" ht="15" customHeight="1">
      <c r="A228" s="46">
        <v>41687</v>
      </c>
      <c r="B228" s="42" t="s">
        <v>70</v>
      </c>
      <c r="C228" s="43">
        <v>1290</v>
      </c>
      <c r="D228" s="42" t="s">
        <v>7</v>
      </c>
      <c r="E228" s="44">
        <v>155</v>
      </c>
      <c r="F228" s="44">
        <v>156.5</v>
      </c>
      <c r="G228" s="44">
        <v>0</v>
      </c>
      <c r="H228" s="44">
        <v>0</v>
      </c>
      <c r="I228" s="44">
        <v>1935.48</v>
      </c>
      <c r="J228" s="44">
        <v>0</v>
      </c>
      <c r="K228" s="44">
        <v>0</v>
      </c>
      <c r="L228" s="44">
        <v>1935.48</v>
      </c>
      <c r="M228" s="47"/>
    </row>
    <row r="229" spans="1:13" ht="15" customHeight="1">
      <c r="A229" s="46">
        <v>41687</v>
      </c>
      <c r="B229" s="42" t="s">
        <v>152</v>
      </c>
      <c r="C229" s="43">
        <v>233</v>
      </c>
      <c r="D229" s="42" t="s">
        <v>7</v>
      </c>
      <c r="E229" s="44">
        <v>860</v>
      </c>
      <c r="F229" s="44">
        <v>868</v>
      </c>
      <c r="G229" s="44">
        <v>0</v>
      </c>
      <c r="H229" s="44">
        <v>0</v>
      </c>
      <c r="I229" s="44">
        <v>1860.47</v>
      </c>
      <c r="J229" s="44">
        <v>0</v>
      </c>
      <c r="K229" s="44">
        <v>0</v>
      </c>
      <c r="L229" s="44">
        <v>1860.47</v>
      </c>
      <c r="M229" s="47"/>
    </row>
    <row r="230" spans="1:13" ht="15" customHeight="1">
      <c r="A230" s="46">
        <v>41687</v>
      </c>
      <c r="B230" s="42" t="s">
        <v>152</v>
      </c>
      <c r="C230" s="43">
        <v>257</v>
      </c>
      <c r="D230" s="42" t="s">
        <v>7</v>
      </c>
      <c r="E230" s="44">
        <v>778</v>
      </c>
      <c r="F230" s="44">
        <v>785</v>
      </c>
      <c r="G230" s="44">
        <v>792</v>
      </c>
      <c r="H230" s="44">
        <v>799</v>
      </c>
      <c r="I230" s="44">
        <v>1799.49</v>
      </c>
      <c r="J230" s="44">
        <v>1799.49</v>
      </c>
      <c r="K230" s="44">
        <v>1799.49</v>
      </c>
      <c r="L230" s="44">
        <v>5398.46</v>
      </c>
      <c r="M230" s="47"/>
    </row>
    <row r="231" spans="1:13" ht="15" customHeight="1">
      <c r="A231" s="46">
        <v>41322</v>
      </c>
      <c r="B231" s="42" t="s">
        <v>652</v>
      </c>
      <c r="C231" s="43">
        <v>2500</v>
      </c>
      <c r="D231" s="42" t="s">
        <v>7</v>
      </c>
      <c r="E231" s="44">
        <v>80</v>
      </c>
      <c r="F231" s="44">
        <v>80.8</v>
      </c>
      <c r="G231" s="44">
        <v>81.6</v>
      </c>
      <c r="H231" s="44">
        <v>0</v>
      </c>
      <c r="I231" s="44">
        <v>2000</v>
      </c>
      <c r="J231" s="44">
        <v>2000</v>
      </c>
      <c r="K231" s="44">
        <v>0</v>
      </c>
      <c r="L231" s="44">
        <v>4000</v>
      </c>
      <c r="M231" s="47"/>
    </row>
    <row r="232" spans="1:13" ht="15" customHeight="1">
      <c r="A232" s="46">
        <v>41322</v>
      </c>
      <c r="B232" s="42" t="s">
        <v>653</v>
      </c>
      <c r="C232" s="43">
        <v>1406</v>
      </c>
      <c r="D232" s="42" t="s">
        <v>7</v>
      </c>
      <c r="E232" s="44">
        <v>142.2</v>
      </c>
      <c r="F232" s="44">
        <v>143.6</v>
      </c>
      <c r="G232" s="44">
        <v>0</v>
      </c>
      <c r="H232" s="44">
        <v>0</v>
      </c>
      <c r="I232" s="44">
        <v>1969.06</v>
      </c>
      <c r="J232" s="44">
        <v>0</v>
      </c>
      <c r="K232" s="44">
        <v>0</v>
      </c>
      <c r="L232" s="44">
        <v>1969.06</v>
      </c>
      <c r="M232" s="47"/>
    </row>
    <row r="233" spans="1:13" ht="15" customHeight="1">
      <c r="A233" s="46">
        <v>40226</v>
      </c>
      <c r="B233" s="42" t="s">
        <v>456</v>
      </c>
      <c r="C233" s="43">
        <v>422</v>
      </c>
      <c r="D233" s="42" t="s">
        <v>7</v>
      </c>
      <c r="E233" s="44">
        <v>474</v>
      </c>
      <c r="F233" s="44">
        <v>478.5</v>
      </c>
      <c r="G233" s="44">
        <v>483</v>
      </c>
      <c r="H233" s="44">
        <v>0</v>
      </c>
      <c r="I233" s="44">
        <v>1898.73</v>
      </c>
      <c r="J233" s="44">
        <v>1898.73</v>
      </c>
      <c r="K233" s="44">
        <v>0</v>
      </c>
      <c r="L233" s="44">
        <v>3797.47</v>
      </c>
      <c r="M233" s="47"/>
    </row>
    <row r="234" spans="1:13" ht="15" customHeight="1">
      <c r="A234" s="46">
        <v>40226</v>
      </c>
      <c r="B234" s="42" t="s">
        <v>75</v>
      </c>
      <c r="C234" s="43">
        <v>559</v>
      </c>
      <c r="D234" s="42" t="s">
        <v>7</v>
      </c>
      <c r="E234" s="44">
        <v>358</v>
      </c>
      <c r="F234" s="44">
        <v>361.5</v>
      </c>
      <c r="G234" s="44">
        <v>0</v>
      </c>
      <c r="H234" s="44">
        <v>0</v>
      </c>
      <c r="I234" s="44">
        <v>1955.31</v>
      </c>
      <c r="J234" s="44">
        <v>0</v>
      </c>
      <c r="K234" s="44">
        <v>0</v>
      </c>
      <c r="L234" s="44">
        <v>1955.31</v>
      </c>
      <c r="M234" s="47"/>
    </row>
    <row r="235" spans="1:13" ht="15" customHeight="1">
      <c r="A235" s="46">
        <v>40226</v>
      </c>
      <c r="B235" s="42" t="s">
        <v>571</v>
      </c>
      <c r="C235" s="43">
        <v>2157</v>
      </c>
      <c r="D235" s="42" t="s">
        <v>7</v>
      </c>
      <c r="E235" s="44">
        <v>92.7</v>
      </c>
      <c r="F235" s="44">
        <v>93.6</v>
      </c>
      <c r="G235" s="44">
        <v>0</v>
      </c>
      <c r="H235" s="44">
        <v>0</v>
      </c>
      <c r="I235" s="44">
        <v>1941.75</v>
      </c>
      <c r="J235" s="44">
        <v>0</v>
      </c>
      <c r="K235" s="44">
        <v>0</v>
      </c>
      <c r="L235" s="44">
        <v>1941.75</v>
      </c>
      <c r="M235" s="47"/>
    </row>
    <row r="236" spans="1:13" ht="15" customHeight="1">
      <c r="A236" s="46">
        <v>40226</v>
      </c>
      <c r="B236" s="42" t="s">
        <v>467</v>
      </c>
      <c r="C236" s="43">
        <v>2331</v>
      </c>
      <c r="D236" s="42" t="s">
        <v>7</v>
      </c>
      <c r="E236" s="44">
        <v>85.8</v>
      </c>
      <c r="F236" s="44">
        <v>83.4</v>
      </c>
      <c r="G236" s="44">
        <v>0</v>
      </c>
      <c r="H236" s="44">
        <v>0</v>
      </c>
      <c r="I236" s="48">
        <v>-5594.41</v>
      </c>
      <c r="J236" s="44">
        <v>0</v>
      </c>
      <c r="K236" s="44">
        <v>0</v>
      </c>
      <c r="L236" s="48">
        <v>-5594.41</v>
      </c>
      <c r="M236" s="47"/>
    </row>
    <row r="237" spans="1:13" ht="15" customHeight="1">
      <c r="A237" s="41">
        <v>42775</v>
      </c>
      <c r="B237" s="42" t="s">
        <v>456</v>
      </c>
      <c r="C237" s="43">
        <v>455</v>
      </c>
      <c r="D237" s="42" t="s">
        <v>7</v>
      </c>
      <c r="E237" s="44">
        <v>440</v>
      </c>
      <c r="F237" s="44">
        <v>444.2</v>
      </c>
      <c r="G237" s="44">
        <v>448.4</v>
      </c>
      <c r="H237" s="44">
        <v>452.6</v>
      </c>
      <c r="I237" s="44">
        <v>1909.09</v>
      </c>
      <c r="J237" s="44">
        <v>1909.09</v>
      </c>
      <c r="K237" s="44">
        <v>1909.09</v>
      </c>
      <c r="L237" s="44">
        <v>5727.27</v>
      </c>
      <c r="M237" s="47"/>
    </row>
    <row r="238" spans="1:13" ht="15" customHeight="1">
      <c r="A238" s="41">
        <v>42775</v>
      </c>
      <c r="B238" s="42" t="s">
        <v>135</v>
      </c>
      <c r="C238" s="43">
        <v>2024</v>
      </c>
      <c r="D238" s="42" t="s">
        <v>7</v>
      </c>
      <c r="E238" s="44">
        <v>98.8</v>
      </c>
      <c r="F238" s="44">
        <v>99.6</v>
      </c>
      <c r="G238" s="44">
        <v>0</v>
      </c>
      <c r="H238" s="44">
        <v>0</v>
      </c>
      <c r="I238" s="44">
        <v>1619.43</v>
      </c>
      <c r="J238" s="44">
        <v>0</v>
      </c>
      <c r="K238" s="44">
        <v>0</v>
      </c>
      <c r="L238" s="44">
        <v>1619.43</v>
      </c>
      <c r="M238" s="47"/>
    </row>
    <row r="239" spans="1:13" ht="15" customHeight="1">
      <c r="A239" s="41">
        <v>42775</v>
      </c>
      <c r="B239" s="42" t="s">
        <v>627</v>
      </c>
      <c r="C239" s="43">
        <v>3448</v>
      </c>
      <c r="D239" s="42" t="s">
        <v>7</v>
      </c>
      <c r="E239" s="44">
        <v>58</v>
      </c>
      <c r="F239" s="44">
        <v>58.45</v>
      </c>
      <c r="G239" s="44">
        <v>0</v>
      </c>
      <c r="H239" s="44">
        <v>0</v>
      </c>
      <c r="I239" s="44">
        <v>1551.72</v>
      </c>
      <c r="J239" s="44">
        <v>0</v>
      </c>
      <c r="K239" s="44">
        <v>0</v>
      </c>
      <c r="L239" s="44">
        <v>1551.72</v>
      </c>
      <c r="M239" s="47"/>
    </row>
    <row r="240" spans="1:13" ht="15" customHeight="1">
      <c r="A240" s="41">
        <v>42775</v>
      </c>
      <c r="B240" s="42" t="s">
        <v>222</v>
      </c>
      <c r="C240" s="43">
        <v>2188</v>
      </c>
      <c r="D240" s="42" t="s">
        <v>7</v>
      </c>
      <c r="E240" s="44">
        <v>91.4</v>
      </c>
      <c r="F240" s="44">
        <v>91.4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7"/>
    </row>
    <row r="241" spans="1:13" ht="15" customHeight="1">
      <c r="A241" s="41">
        <v>42775</v>
      </c>
      <c r="B241" s="42" t="s">
        <v>647</v>
      </c>
      <c r="C241" s="43">
        <v>3839</v>
      </c>
      <c r="D241" s="42" t="s">
        <v>7</v>
      </c>
      <c r="E241" s="44">
        <v>52.1</v>
      </c>
      <c r="F241" s="44">
        <v>52.6</v>
      </c>
      <c r="G241" s="44">
        <v>53.1</v>
      </c>
      <c r="H241" s="44">
        <v>53.6</v>
      </c>
      <c r="I241" s="44">
        <v>1919.39</v>
      </c>
      <c r="J241" s="44">
        <v>1919.39</v>
      </c>
      <c r="K241" s="44">
        <v>1919.39</v>
      </c>
      <c r="L241" s="44">
        <v>5758.16</v>
      </c>
      <c r="M241" s="47"/>
    </row>
    <row r="242" spans="1:13" ht="15" customHeight="1">
      <c r="A242" s="41">
        <v>42774</v>
      </c>
      <c r="B242" s="42" t="s">
        <v>556</v>
      </c>
      <c r="C242" s="43">
        <v>2786</v>
      </c>
      <c r="D242" s="42" t="s">
        <v>7</v>
      </c>
      <c r="E242" s="44">
        <v>71.8</v>
      </c>
      <c r="F242" s="44">
        <v>72.5</v>
      </c>
      <c r="G242" s="44">
        <v>73.2</v>
      </c>
      <c r="H242" s="44">
        <v>0</v>
      </c>
      <c r="I242" s="44">
        <v>1949.86</v>
      </c>
      <c r="J242" s="44">
        <v>1949.86</v>
      </c>
      <c r="K242" s="44">
        <v>0</v>
      </c>
      <c r="L242" s="44">
        <v>3899.72</v>
      </c>
      <c r="M242" s="47"/>
    </row>
    <row r="243" spans="1:13" ht="15" customHeight="1">
      <c r="A243" s="41">
        <v>42774</v>
      </c>
      <c r="B243" s="42" t="s">
        <v>96</v>
      </c>
      <c r="C243" s="43">
        <v>1266</v>
      </c>
      <c r="D243" s="42" t="s">
        <v>7</v>
      </c>
      <c r="E243" s="44">
        <v>158</v>
      </c>
      <c r="F243" s="44">
        <v>159.5</v>
      </c>
      <c r="G243" s="44">
        <v>161</v>
      </c>
      <c r="H243" s="44">
        <v>0</v>
      </c>
      <c r="I243" s="44">
        <v>1898.73</v>
      </c>
      <c r="J243" s="44">
        <v>1898.73</v>
      </c>
      <c r="K243" s="44">
        <v>0</v>
      </c>
      <c r="L243" s="44">
        <v>3797.47</v>
      </c>
      <c r="M243" s="47"/>
    </row>
    <row r="244" spans="1:13" ht="15" customHeight="1">
      <c r="A244" s="41">
        <v>42774</v>
      </c>
      <c r="B244" s="42" t="s">
        <v>420</v>
      </c>
      <c r="C244" s="43">
        <v>1235</v>
      </c>
      <c r="D244" s="42" t="s">
        <v>7</v>
      </c>
      <c r="E244" s="44">
        <v>161.9</v>
      </c>
      <c r="F244" s="44">
        <v>163.5</v>
      </c>
      <c r="G244" s="44">
        <v>165.1</v>
      </c>
      <c r="H244" s="44">
        <v>166.7</v>
      </c>
      <c r="I244" s="44">
        <v>1976.53</v>
      </c>
      <c r="J244" s="44">
        <v>1976.53</v>
      </c>
      <c r="K244" s="44">
        <v>1976.53</v>
      </c>
      <c r="L244" s="44">
        <v>5929.59</v>
      </c>
      <c r="M244" s="47"/>
    </row>
    <row r="245" spans="1:13" ht="15" customHeight="1">
      <c r="A245" s="41">
        <v>42773</v>
      </c>
      <c r="B245" s="42" t="s">
        <v>420</v>
      </c>
      <c r="C245" s="43">
        <v>1195</v>
      </c>
      <c r="D245" s="42" t="s">
        <v>7</v>
      </c>
      <c r="E245" s="44">
        <v>167.4</v>
      </c>
      <c r="F245" s="44">
        <v>169</v>
      </c>
      <c r="G245" s="44">
        <v>0</v>
      </c>
      <c r="H245" s="44">
        <v>0</v>
      </c>
      <c r="I245" s="44">
        <v>1911.59</v>
      </c>
      <c r="J245" s="44">
        <v>0</v>
      </c>
      <c r="K245" s="44">
        <v>0</v>
      </c>
      <c r="L245" s="44">
        <v>1911.59</v>
      </c>
      <c r="M245" s="47"/>
    </row>
    <row r="246" spans="1:13" ht="15" customHeight="1">
      <c r="A246" s="41">
        <v>42773</v>
      </c>
      <c r="B246" s="42" t="s">
        <v>96</v>
      </c>
      <c r="C246" s="43">
        <v>1289</v>
      </c>
      <c r="D246" s="42" t="s">
        <v>7</v>
      </c>
      <c r="E246" s="44">
        <v>155.1</v>
      </c>
      <c r="F246" s="44">
        <v>156.5</v>
      </c>
      <c r="G246" s="44">
        <v>0</v>
      </c>
      <c r="H246" s="44">
        <v>0</v>
      </c>
      <c r="I246" s="44">
        <v>1805.29</v>
      </c>
      <c r="J246" s="44">
        <v>0</v>
      </c>
      <c r="K246" s="44">
        <v>0</v>
      </c>
      <c r="L246" s="44">
        <v>1805.29</v>
      </c>
      <c r="M246" s="47"/>
    </row>
    <row r="247" spans="1:13" ht="15" customHeight="1">
      <c r="A247" s="41">
        <v>42773</v>
      </c>
      <c r="B247" s="42" t="s">
        <v>644</v>
      </c>
      <c r="C247" s="43">
        <v>4219</v>
      </c>
      <c r="D247" s="42" t="s">
        <v>7</v>
      </c>
      <c r="E247" s="44">
        <v>47.4</v>
      </c>
      <c r="F247" s="44">
        <v>47.8</v>
      </c>
      <c r="G247" s="44">
        <v>0</v>
      </c>
      <c r="H247" s="44">
        <v>0</v>
      </c>
      <c r="I247" s="44">
        <v>1687.76</v>
      </c>
      <c r="J247" s="44">
        <v>0</v>
      </c>
      <c r="K247" s="44">
        <v>0</v>
      </c>
      <c r="L247" s="44">
        <v>1687.76</v>
      </c>
      <c r="M247" s="47"/>
    </row>
    <row r="248" spans="1:13" ht="15" customHeight="1">
      <c r="A248" s="41">
        <v>42773</v>
      </c>
      <c r="B248" s="42" t="s">
        <v>654</v>
      </c>
      <c r="C248" s="43">
        <v>1026</v>
      </c>
      <c r="D248" s="42" t="s">
        <v>7</v>
      </c>
      <c r="E248" s="44">
        <v>195</v>
      </c>
      <c r="F248" s="44">
        <v>196.9</v>
      </c>
      <c r="G248" s="44">
        <v>198.8</v>
      </c>
      <c r="H248" s="44">
        <v>200.7</v>
      </c>
      <c r="I248" s="44">
        <v>1948.72</v>
      </c>
      <c r="J248" s="44">
        <v>1948.72</v>
      </c>
      <c r="K248" s="44">
        <v>1948.72</v>
      </c>
      <c r="L248" s="44">
        <v>5846.15</v>
      </c>
      <c r="M248" s="47"/>
    </row>
    <row r="249" spans="1:13" ht="15" customHeight="1">
      <c r="A249" s="41">
        <v>42772</v>
      </c>
      <c r="B249" s="42" t="s">
        <v>655</v>
      </c>
      <c r="C249" s="43">
        <v>3650</v>
      </c>
      <c r="D249" s="42" t="s">
        <v>7</v>
      </c>
      <c r="E249" s="44">
        <v>54.8</v>
      </c>
      <c r="F249" s="44">
        <v>55.3</v>
      </c>
      <c r="G249" s="44">
        <v>55.8</v>
      </c>
      <c r="H249" s="44">
        <v>56.3</v>
      </c>
      <c r="I249" s="44">
        <v>1824.82</v>
      </c>
      <c r="J249" s="44">
        <v>1824.82</v>
      </c>
      <c r="K249" s="44">
        <v>1824.82</v>
      </c>
      <c r="L249" s="44">
        <v>5474.45</v>
      </c>
      <c r="M249" s="47"/>
    </row>
    <row r="250" spans="1:13" ht="15" customHeight="1">
      <c r="A250" s="41">
        <v>42772</v>
      </c>
      <c r="B250" s="42" t="s">
        <v>651</v>
      </c>
      <c r="C250" s="43">
        <v>1826</v>
      </c>
      <c r="D250" s="42" t="s">
        <v>7</v>
      </c>
      <c r="E250" s="44">
        <v>109.5</v>
      </c>
      <c r="F250" s="44">
        <v>110.5</v>
      </c>
      <c r="G250" s="44">
        <v>111.5</v>
      </c>
      <c r="H250" s="44">
        <v>0</v>
      </c>
      <c r="I250" s="44">
        <v>1826.48</v>
      </c>
      <c r="J250" s="44">
        <v>1826.48</v>
      </c>
      <c r="K250" s="44">
        <v>0</v>
      </c>
      <c r="L250" s="44">
        <v>3652.97</v>
      </c>
      <c r="M250" s="47"/>
    </row>
    <row r="251" spans="1:13" ht="15" customHeight="1">
      <c r="A251" s="41">
        <v>42772</v>
      </c>
      <c r="B251" s="42" t="s">
        <v>584</v>
      </c>
      <c r="C251" s="43">
        <v>2286</v>
      </c>
      <c r="D251" s="42" t="s">
        <v>7</v>
      </c>
      <c r="E251" s="44">
        <v>87.5</v>
      </c>
      <c r="F251" s="44">
        <v>88.3</v>
      </c>
      <c r="G251" s="44">
        <v>0</v>
      </c>
      <c r="H251" s="44">
        <v>0</v>
      </c>
      <c r="I251" s="44">
        <v>1828.57</v>
      </c>
      <c r="J251" s="44">
        <v>0</v>
      </c>
      <c r="K251" s="44">
        <v>0</v>
      </c>
      <c r="L251" s="44">
        <v>1828.57</v>
      </c>
      <c r="M251" s="47"/>
    </row>
    <row r="252" spans="1:13" ht="15" customHeight="1">
      <c r="A252" s="41">
        <v>42769</v>
      </c>
      <c r="B252" s="42" t="s">
        <v>557</v>
      </c>
      <c r="C252" s="43">
        <v>2963</v>
      </c>
      <c r="D252" s="42" t="s">
        <v>7</v>
      </c>
      <c r="E252" s="44">
        <v>67.5</v>
      </c>
      <c r="F252" s="44">
        <v>68</v>
      </c>
      <c r="G252" s="44">
        <v>0</v>
      </c>
      <c r="H252" s="44">
        <v>0</v>
      </c>
      <c r="I252" s="44">
        <v>1481.48</v>
      </c>
      <c r="J252" s="44">
        <v>0</v>
      </c>
      <c r="K252" s="44">
        <v>0</v>
      </c>
      <c r="L252" s="44">
        <v>1481.48</v>
      </c>
      <c r="M252" s="47"/>
    </row>
    <row r="253" spans="1:13" ht="15" customHeight="1">
      <c r="A253" s="41">
        <v>42769</v>
      </c>
      <c r="B253" s="42" t="s">
        <v>553</v>
      </c>
      <c r="C253" s="43">
        <v>2611</v>
      </c>
      <c r="D253" s="42" t="s">
        <v>7</v>
      </c>
      <c r="E253" s="44">
        <v>76.6</v>
      </c>
      <c r="F253" s="44">
        <v>76.6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7"/>
    </row>
    <row r="254" spans="1:255" s="5" customFormat="1" ht="15" customHeight="1">
      <c r="A254" s="41">
        <v>42769</v>
      </c>
      <c r="B254" s="42" t="s">
        <v>656</v>
      </c>
      <c r="C254" s="43">
        <v>482</v>
      </c>
      <c r="D254" s="42" t="s">
        <v>7</v>
      </c>
      <c r="E254" s="44">
        <v>414.75</v>
      </c>
      <c r="F254" s="44">
        <v>418.75</v>
      </c>
      <c r="G254" s="44">
        <v>422.75</v>
      </c>
      <c r="H254" s="44">
        <v>426.75</v>
      </c>
      <c r="I254" s="44">
        <v>1928.87</v>
      </c>
      <c r="J254" s="44">
        <v>1928.87</v>
      </c>
      <c r="K254" s="44">
        <v>1928.87</v>
      </c>
      <c r="L254" s="44">
        <v>5786.62</v>
      </c>
      <c r="M254" s="49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</row>
    <row r="255" spans="1:255" s="5" customFormat="1" ht="15" customHeight="1">
      <c r="A255" s="41">
        <v>42768</v>
      </c>
      <c r="B255" s="42" t="s">
        <v>526</v>
      </c>
      <c r="C255" s="43">
        <v>2353</v>
      </c>
      <c r="D255" s="42" t="s">
        <v>7</v>
      </c>
      <c r="E255" s="44">
        <v>85</v>
      </c>
      <c r="F255" s="44">
        <v>85.8</v>
      </c>
      <c r="G255" s="44">
        <v>86.6</v>
      </c>
      <c r="H255" s="44">
        <v>87.4</v>
      </c>
      <c r="I255" s="44">
        <v>1882.35</v>
      </c>
      <c r="J255" s="44">
        <v>1882.35</v>
      </c>
      <c r="K255" s="44">
        <v>1882.35</v>
      </c>
      <c r="L255" s="44">
        <v>5647.06</v>
      </c>
      <c r="M255" s="49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</row>
    <row r="256" spans="1:255" s="5" customFormat="1" ht="15" customHeight="1">
      <c r="A256" s="41">
        <v>42768</v>
      </c>
      <c r="B256" s="42" t="s">
        <v>657</v>
      </c>
      <c r="C256" s="43">
        <v>4090</v>
      </c>
      <c r="D256" s="42" t="s">
        <v>7</v>
      </c>
      <c r="E256" s="44">
        <v>48.9</v>
      </c>
      <c r="F256" s="44">
        <v>49.3</v>
      </c>
      <c r="G256" s="44">
        <v>49.7</v>
      </c>
      <c r="H256" s="44">
        <v>0</v>
      </c>
      <c r="I256" s="44">
        <v>1635.99</v>
      </c>
      <c r="J256" s="44">
        <v>1635.99</v>
      </c>
      <c r="K256" s="44">
        <v>0</v>
      </c>
      <c r="L256" s="44">
        <v>3271.98</v>
      </c>
      <c r="M256" s="49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</row>
    <row r="257" spans="1:255" s="5" customFormat="1" ht="15" customHeight="1">
      <c r="A257" s="41">
        <v>42768</v>
      </c>
      <c r="B257" s="42" t="s">
        <v>658</v>
      </c>
      <c r="C257" s="43">
        <v>500</v>
      </c>
      <c r="D257" s="42" t="s">
        <v>7</v>
      </c>
      <c r="E257" s="44">
        <v>400</v>
      </c>
      <c r="F257" s="44">
        <v>403.75</v>
      </c>
      <c r="G257" s="44">
        <v>0</v>
      </c>
      <c r="H257" s="44">
        <v>0</v>
      </c>
      <c r="I257" s="44">
        <v>1875</v>
      </c>
      <c r="J257" s="44">
        <v>0</v>
      </c>
      <c r="K257" s="44">
        <v>0</v>
      </c>
      <c r="L257" s="44">
        <v>1875</v>
      </c>
      <c r="M257" s="49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</row>
    <row r="258" spans="1:255" s="5" customFormat="1" ht="15" customHeight="1">
      <c r="A258" s="41">
        <v>42768</v>
      </c>
      <c r="B258" s="42" t="s">
        <v>659</v>
      </c>
      <c r="C258" s="43">
        <v>293</v>
      </c>
      <c r="D258" s="42" t="s">
        <v>7</v>
      </c>
      <c r="E258" s="44">
        <v>683</v>
      </c>
      <c r="F258" s="44">
        <v>689</v>
      </c>
      <c r="G258" s="44">
        <v>0</v>
      </c>
      <c r="H258" s="44">
        <v>0</v>
      </c>
      <c r="I258" s="44">
        <v>1756.95</v>
      </c>
      <c r="J258" s="44">
        <v>0</v>
      </c>
      <c r="K258" s="44">
        <v>0</v>
      </c>
      <c r="L258" s="44">
        <v>1756.95</v>
      </c>
      <c r="M258" s="49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</row>
    <row r="259" spans="1:255" s="5" customFormat="1" ht="15" customHeight="1">
      <c r="A259" s="41">
        <v>42768</v>
      </c>
      <c r="B259" s="42" t="s">
        <v>423</v>
      </c>
      <c r="C259" s="43">
        <v>1917</v>
      </c>
      <c r="D259" s="42" t="s">
        <v>7</v>
      </c>
      <c r="E259" s="44">
        <v>104.35</v>
      </c>
      <c r="F259" s="44">
        <v>105.35</v>
      </c>
      <c r="G259" s="44">
        <v>106.35</v>
      </c>
      <c r="H259" s="44">
        <v>107.35</v>
      </c>
      <c r="I259" s="44">
        <v>1916.63</v>
      </c>
      <c r="J259" s="44">
        <v>1916.63</v>
      </c>
      <c r="K259" s="44">
        <v>1916.63</v>
      </c>
      <c r="L259" s="44">
        <v>5749.88</v>
      </c>
      <c r="M259" s="4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</row>
    <row r="260" spans="1:255" s="5" customFormat="1" ht="15" customHeight="1">
      <c r="A260" s="41">
        <v>42767</v>
      </c>
      <c r="B260" s="42" t="s">
        <v>660</v>
      </c>
      <c r="C260" s="43">
        <v>3077</v>
      </c>
      <c r="D260" s="42" t="s">
        <v>7</v>
      </c>
      <c r="E260" s="44">
        <v>65</v>
      </c>
      <c r="F260" s="44">
        <v>65.6</v>
      </c>
      <c r="G260" s="44">
        <v>66.2</v>
      </c>
      <c r="H260" s="44">
        <v>66.8</v>
      </c>
      <c r="I260" s="44">
        <v>1846.15</v>
      </c>
      <c r="J260" s="44">
        <v>1846.15</v>
      </c>
      <c r="K260" s="44">
        <v>1846.15</v>
      </c>
      <c r="L260" s="44">
        <v>5538.46</v>
      </c>
      <c r="M260" s="49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</row>
    <row r="261" spans="1:255" s="5" customFormat="1" ht="15" customHeight="1">
      <c r="A261" s="41">
        <v>42767</v>
      </c>
      <c r="B261" s="42" t="s">
        <v>423</v>
      </c>
      <c r="C261" s="43">
        <v>2020</v>
      </c>
      <c r="D261" s="42" t="s">
        <v>7</v>
      </c>
      <c r="E261" s="44">
        <v>99</v>
      </c>
      <c r="F261" s="44">
        <v>99.9</v>
      </c>
      <c r="G261" s="44">
        <v>100.8</v>
      </c>
      <c r="H261" s="44">
        <v>101.7</v>
      </c>
      <c r="I261" s="44">
        <v>1818.18</v>
      </c>
      <c r="J261" s="44">
        <v>1818.18</v>
      </c>
      <c r="K261" s="44">
        <v>1818.18</v>
      </c>
      <c r="L261" s="44">
        <v>5454.55</v>
      </c>
      <c r="M261" s="49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</row>
    <row r="262" spans="1:255" s="5" customFormat="1" ht="15" customHeight="1">
      <c r="A262" s="41">
        <v>42767</v>
      </c>
      <c r="B262" s="42" t="s">
        <v>526</v>
      </c>
      <c r="C262" s="43">
        <v>2415</v>
      </c>
      <c r="D262" s="42" t="s">
        <v>7</v>
      </c>
      <c r="E262" s="44">
        <v>82.8</v>
      </c>
      <c r="F262" s="44">
        <v>83.6</v>
      </c>
      <c r="G262" s="44">
        <v>84.4</v>
      </c>
      <c r="H262" s="44">
        <v>0</v>
      </c>
      <c r="I262" s="44">
        <v>1932.37</v>
      </c>
      <c r="J262" s="44">
        <v>1932.37</v>
      </c>
      <c r="K262" s="44">
        <v>0</v>
      </c>
      <c r="L262" s="44">
        <v>3864.73</v>
      </c>
      <c r="M262" s="49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</row>
    <row r="263" spans="1:255" s="5" customFormat="1" ht="15" customHeight="1">
      <c r="A263" s="41">
        <v>42767</v>
      </c>
      <c r="B263" s="42" t="s">
        <v>8</v>
      </c>
      <c r="C263" s="43">
        <v>1818</v>
      </c>
      <c r="D263" s="42" t="s">
        <v>14</v>
      </c>
      <c r="E263" s="44">
        <v>110</v>
      </c>
      <c r="F263" s="44">
        <v>109</v>
      </c>
      <c r="G263" s="44">
        <v>0</v>
      </c>
      <c r="H263" s="44">
        <v>0</v>
      </c>
      <c r="I263" s="44">
        <v>1818.18</v>
      </c>
      <c r="J263" s="44">
        <v>0</v>
      </c>
      <c r="K263" s="44">
        <v>0</v>
      </c>
      <c r="L263" s="44">
        <v>1818.18</v>
      </c>
      <c r="M263" s="49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</row>
    <row r="264" spans="1:255" s="5" customFormat="1" ht="15" customHeight="1">
      <c r="A264" s="41">
        <v>42767</v>
      </c>
      <c r="B264" s="42" t="s">
        <v>661</v>
      </c>
      <c r="C264" s="43">
        <v>2390</v>
      </c>
      <c r="D264" s="42" t="s">
        <v>7</v>
      </c>
      <c r="E264" s="44">
        <v>83.8</v>
      </c>
      <c r="F264" s="44">
        <v>84.6</v>
      </c>
      <c r="G264" s="44">
        <v>85.4</v>
      </c>
      <c r="H264" s="44">
        <v>86.2</v>
      </c>
      <c r="I264" s="44">
        <v>1912</v>
      </c>
      <c r="J264" s="44">
        <v>1912</v>
      </c>
      <c r="K264" s="44">
        <v>1912</v>
      </c>
      <c r="L264" s="44">
        <v>5736</v>
      </c>
      <c r="M264" s="49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</row>
    <row r="265" spans="1:13" ht="15" customHeight="1">
      <c r="A265" s="46">
        <v>47865</v>
      </c>
      <c r="B265" s="42" t="s">
        <v>661</v>
      </c>
      <c r="C265" s="43">
        <v>2310</v>
      </c>
      <c r="D265" s="42" t="s">
        <v>7</v>
      </c>
      <c r="E265" s="44">
        <v>86.6</v>
      </c>
      <c r="F265" s="44">
        <v>87.4</v>
      </c>
      <c r="G265" s="44">
        <v>88.2</v>
      </c>
      <c r="H265" s="44">
        <v>89</v>
      </c>
      <c r="I265" s="44">
        <v>1848</v>
      </c>
      <c r="J265" s="44">
        <v>1848</v>
      </c>
      <c r="K265" s="44">
        <v>1848</v>
      </c>
      <c r="L265" s="44">
        <v>5544</v>
      </c>
      <c r="M265" s="47"/>
    </row>
    <row r="266" spans="1:13" ht="15" customHeight="1">
      <c r="A266" s="46">
        <v>47865</v>
      </c>
      <c r="B266" s="42" t="s">
        <v>662</v>
      </c>
      <c r="C266" s="43">
        <v>3525</v>
      </c>
      <c r="D266" s="42" t="s">
        <v>7</v>
      </c>
      <c r="E266" s="44">
        <v>56.8</v>
      </c>
      <c r="F266" s="44">
        <v>57.3</v>
      </c>
      <c r="G266" s="44">
        <v>57.8</v>
      </c>
      <c r="H266" s="44">
        <v>58.3</v>
      </c>
      <c r="I266" s="44">
        <v>1762.5</v>
      </c>
      <c r="J266" s="44">
        <v>1762.5</v>
      </c>
      <c r="K266" s="44">
        <v>1762.5</v>
      </c>
      <c r="L266" s="44">
        <v>5287.5</v>
      </c>
      <c r="M266" s="47"/>
    </row>
    <row r="267" spans="1:13" ht="15" customHeight="1">
      <c r="A267" s="46">
        <v>47865</v>
      </c>
      <c r="B267" s="42" t="s">
        <v>663</v>
      </c>
      <c r="C267" s="43">
        <v>3480</v>
      </c>
      <c r="D267" s="42" t="s">
        <v>7</v>
      </c>
      <c r="E267" s="44">
        <v>57.5</v>
      </c>
      <c r="F267" s="44">
        <v>58</v>
      </c>
      <c r="G267" s="44">
        <v>0</v>
      </c>
      <c r="H267" s="44">
        <v>0</v>
      </c>
      <c r="I267" s="44">
        <v>1740</v>
      </c>
      <c r="J267" s="44">
        <v>0</v>
      </c>
      <c r="K267" s="44">
        <v>0</v>
      </c>
      <c r="L267" s="44">
        <v>1740</v>
      </c>
      <c r="M267" s="47"/>
    </row>
    <row r="268" spans="1:13" ht="15" customHeight="1">
      <c r="A268" s="46">
        <v>47865</v>
      </c>
      <c r="B268" s="42" t="s">
        <v>664</v>
      </c>
      <c r="C268" s="43">
        <v>2275</v>
      </c>
      <c r="D268" s="42" t="s">
        <v>7</v>
      </c>
      <c r="E268" s="44">
        <v>88</v>
      </c>
      <c r="F268" s="44">
        <v>88.35</v>
      </c>
      <c r="G268" s="44">
        <v>0</v>
      </c>
      <c r="H268" s="44">
        <v>0</v>
      </c>
      <c r="I268" s="44">
        <v>796.25</v>
      </c>
      <c r="J268" s="44">
        <v>0</v>
      </c>
      <c r="K268" s="44">
        <v>0</v>
      </c>
      <c r="L268" s="44">
        <v>796.25</v>
      </c>
      <c r="M268" s="47"/>
    </row>
    <row r="269" spans="1:13" ht="15" customHeight="1">
      <c r="A269" s="46">
        <v>47865</v>
      </c>
      <c r="B269" s="42" t="s">
        <v>165</v>
      </c>
      <c r="C269" s="43">
        <v>1110</v>
      </c>
      <c r="D269" s="42" t="s">
        <v>14</v>
      </c>
      <c r="E269" s="44">
        <v>180.6</v>
      </c>
      <c r="F269" s="44">
        <v>178.8</v>
      </c>
      <c r="G269" s="44">
        <v>177</v>
      </c>
      <c r="H269" s="44">
        <v>175.2</v>
      </c>
      <c r="I269" s="44">
        <v>1998</v>
      </c>
      <c r="J269" s="44">
        <v>1998</v>
      </c>
      <c r="K269" s="44">
        <v>1998</v>
      </c>
      <c r="L269" s="44">
        <v>5994</v>
      </c>
      <c r="M269" s="47"/>
    </row>
    <row r="270" spans="1:255" s="4" customFormat="1" ht="15" customHeight="1">
      <c r="A270" s="46">
        <v>47500</v>
      </c>
      <c r="B270" s="42" t="s">
        <v>645</v>
      </c>
      <c r="C270" s="43">
        <v>3985</v>
      </c>
      <c r="D270" s="42" t="s">
        <v>7</v>
      </c>
      <c r="E270" s="44">
        <v>50.2</v>
      </c>
      <c r="F270" s="44">
        <v>50.7</v>
      </c>
      <c r="G270" s="44">
        <v>51.2</v>
      </c>
      <c r="H270" s="44">
        <v>51.7</v>
      </c>
      <c r="I270" s="44">
        <v>1992.5</v>
      </c>
      <c r="J270" s="44">
        <v>1992.5</v>
      </c>
      <c r="K270" s="44">
        <v>1992.5</v>
      </c>
      <c r="L270" s="44">
        <v>5977.5</v>
      </c>
      <c r="M270" s="45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</row>
    <row r="271" spans="1:255" s="4" customFormat="1" ht="15" customHeight="1">
      <c r="A271" s="46">
        <v>47500</v>
      </c>
      <c r="B271" s="42" t="s">
        <v>373</v>
      </c>
      <c r="C271" s="43">
        <v>3285</v>
      </c>
      <c r="D271" s="42" t="s">
        <v>7</v>
      </c>
      <c r="E271" s="44">
        <v>60.9</v>
      </c>
      <c r="F271" s="44">
        <v>61.5</v>
      </c>
      <c r="G271" s="44">
        <v>62.1</v>
      </c>
      <c r="H271" s="44">
        <v>0</v>
      </c>
      <c r="I271" s="44">
        <v>1971</v>
      </c>
      <c r="J271" s="44">
        <v>1971</v>
      </c>
      <c r="K271" s="44">
        <v>0</v>
      </c>
      <c r="L271" s="44">
        <v>3942</v>
      </c>
      <c r="M271" s="45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</row>
    <row r="272" spans="1:255" s="4" customFormat="1" ht="15" customHeight="1">
      <c r="A272" s="46">
        <v>47500</v>
      </c>
      <c r="B272" s="42" t="s">
        <v>132</v>
      </c>
      <c r="C272" s="43">
        <v>2390</v>
      </c>
      <c r="D272" s="42" t="s">
        <v>7</v>
      </c>
      <c r="E272" s="44">
        <v>83.5</v>
      </c>
      <c r="F272" s="44">
        <v>81.1</v>
      </c>
      <c r="G272" s="44">
        <v>0</v>
      </c>
      <c r="H272" s="44">
        <v>0</v>
      </c>
      <c r="I272" s="48">
        <v>-5736</v>
      </c>
      <c r="J272" s="44">
        <v>0</v>
      </c>
      <c r="K272" s="44">
        <v>0</v>
      </c>
      <c r="L272" s="48">
        <v>-5736</v>
      </c>
      <c r="M272" s="45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</row>
    <row r="273" spans="1:255" s="4" customFormat="1" ht="15" customHeight="1">
      <c r="A273" s="46">
        <v>46404</v>
      </c>
      <c r="B273" s="42" t="s">
        <v>33</v>
      </c>
      <c r="C273" s="43">
        <v>1250</v>
      </c>
      <c r="D273" s="42" t="s">
        <v>7</v>
      </c>
      <c r="E273" s="44">
        <v>160</v>
      </c>
      <c r="F273" s="44">
        <v>161.6</v>
      </c>
      <c r="G273" s="44">
        <v>163.2</v>
      </c>
      <c r="H273" s="44">
        <v>0</v>
      </c>
      <c r="I273" s="44">
        <v>2000</v>
      </c>
      <c r="J273" s="44">
        <v>2000</v>
      </c>
      <c r="K273" s="44">
        <v>0</v>
      </c>
      <c r="L273" s="44">
        <v>4000</v>
      </c>
      <c r="M273" s="45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</row>
    <row r="274" spans="1:255" s="4" customFormat="1" ht="15" customHeight="1">
      <c r="A274" s="46">
        <v>46404</v>
      </c>
      <c r="B274" s="42" t="s">
        <v>419</v>
      </c>
      <c r="C274" s="43">
        <v>1205</v>
      </c>
      <c r="D274" s="42" t="s">
        <v>7</v>
      </c>
      <c r="E274" s="44">
        <v>166</v>
      </c>
      <c r="F274" s="44">
        <v>167.6</v>
      </c>
      <c r="G274" s="44">
        <v>0</v>
      </c>
      <c r="H274" s="44">
        <v>0</v>
      </c>
      <c r="I274" s="44">
        <v>1928</v>
      </c>
      <c r="J274" s="44">
        <v>0</v>
      </c>
      <c r="K274" s="44">
        <v>0</v>
      </c>
      <c r="L274" s="44">
        <v>1928</v>
      </c>
      <c r="M274" s="45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</row>
    <row r="275" spans="1:255" s="4" customFormat="1" ht="15" customHeight="1">
      <c r="A275" s="46">
        <v>46404</v>
      </c>
      <c r="B275" s="42" t="s">
        <v>492</v>
      </c>
      <c r="C275" s="43">
        <v>2601</v>
      </c>
      <c r="D275" s="42" t="s">
        <v>7</v>
      </c>
      <c r="E275" s="44">
        <v>76.9</v>
      </c>
      <c r="F275" s="44">
        <v>77.6</v>
      </c>
      <c r="G275" s="44">
        <v>0</v>
      </c>
      <c r="H275" s="44">
        <v>0</v>
      </c>
      <c r="I275" s="44">
        <v>1820.7</v>
      </c>
      <c r="J275" s="44">
        <v>0</v>
      </c>
      <c r="K275" s="44">
        <v>0</v>
      </c>
      <c r="L275" s="44">
        <v>1820.7</v>
      </c>
      <c r="M275" s="4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</row>
    <row r="276" spans="1:255" s="4" customFormat="1" ht="15" customHeight="1">
      <c r="A276" s="46">
        <v>45674</v>
      </c>
      <c r="B276" s="42" t="s">
        <v>423</v>
      </c>
      <c r="C276" s="43">
        <v>2035</v>
      </c>
      <c r="D276" s="42" t="s">
        <v>7</v>
      </c>
      <c r="E276" s="44">
        <v>98.4</v>
      </c>
      <c r="F276" s="44">
        <v>99.2</v>
      </c>
      <c r="G276" s="44">
        <v>0</v>
      </c>
      <c r="H276" s="44">
        <v>0</v>
      </c>
      <c r="I276" s="44">
        <v>1628</v>
      </c>
      <c r="J276" s="44">
        <v>0</v>
      </c>
      <c r="K276" s="44">
        <v>0</v>
      </c>
      <c r="L276" s="44">
        <v>1628</v>
      </c>
      <c r="M276" s="45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</row>
    <row r="277" spans="1:255" s="4" customFormat="1" ht="15" customHeight="1">
      <c r="A277" s="46">
        <v>45674</v>
      </c>
      <c r="B277" s="42" t="s">
        <v>666</v>
      </c>
      <c r="C277" s="43">
        <v>1920</v>
      </c>
      <c r="D277" s="42" t="s">
        <v>7</v>
      </c>
      <c r="E277" s="44">
        <v>104.2</v>
      </c>
      <c r="F277" s="44">
        <v>105.2</v>
      </c>
      <c r="G277" s="44">
        <v>106.2</v>
      </c>
      <c r="H277" s="44">
        <v>0</v>
      </c>
      <c r="I277" s="44">
        <v>1920</v>
      </c>
      <c r="J277" s="44">
        <v>1920</v>
      </c>
      <c r="K277" s="44">
        <v>0</v>
      </c>
      <c r="L277" s="44">
        <v>3840</v>
      </c>
      <c r="M277" s="45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</row>
    <row r="278" spans="1:255" s="4" customFormat="1" ht="15" customHeight="1">
      <c r="A278" s="46">
        <v>45308</v>
      </c>
      <c r="B278" s="42" t="s">
        <v>423</v>
      </c>
      <c r="C278" s="43">
        <v>2075</v>
      </c>
      <c r="D278" s="42" t="s">
        <v>7</v>
      </c>
      <c r="E278" s="44">
        <v>96.5</v>
      </c>
      <c r="F278" s="44">
        <v>97.4</v>
      </c>
      <c r="G278" s="44">
        <v>98.3</v>
      </c>
      <c r="H278" s="44">
        <v>0</v>
      </c>
      <c r="I278" s="44">
        <v>1867.5</v>
      </c>
      <c r="J278" s="44">
        <v>1867.5</v>
      </c>
      <c r="K278" s="44">
        <v>0</v>
      </c>
      <c r="L278" s="44">
        <v>3735</v>
      </c>
      <c r="M278" s="45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</row>
    <row r="279" spans="1:255" s="4" customFormat="1" ht="15" customHeight="1">
      <c r="A279" s="46">
        <v>45308</v>
      </c>
      <c r="B279" s="42" t="s">
        <v>667</v>
      </c>
      <c r="C279" s="43">
        <v>2675</v>
      </c>
      <c r="D279" s="42" t="s">
        <v>7</v>
      </c>
      <c r="E279" s="44">
        <v>74.8</v>
      </c>
      <c r="F279" s="44">
        <v>75.5</v>
      </c>
      <c r="G279" s="44">
        <v>0</v>
      </c>
      <c r="H279" s="44">
        <v>0</v>
      </c>
      <c r="I279" s="44">
        <v>1872.5</v>
      </c>
      <c r="J279" s="44">
        <v>0</v>
      </c>
      <c r="K279" s="44">
        <v>0</v>
      </c>
      <c r="L279" s="44">
        <v>1872.5</v>
      </c>
      <c r="M279" s="45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</row>
    <row r="280" spans="1:255" s="4" customFormat="1" ht="15" customHeight="1">
      <c r="A280" s="46">
        <v>45308</v>
      </c>
      <c r="B280" s="42" t="s">
        <v>668</v>
      </c>
      <c r="C280" s="43">
        <v>956</v>
      </c>
      <c r="D280" s="42" t="s">
        <v>7</v>
      </c>
      <c r="E280" s="44">
        <v>209.3</v>
      </c>
      <c r="F280" s="44">
        <v>209.3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5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</row>
    <row r="281" spans="1:255" s="4" customFormat="1" ht="15" customHeight="1">
      <c r="A281" s="46">
        <v>45308</v>
      </c>
      <c r="B281" s="42" t="s">
        <v>669</v>
      </c>
      <c r="C281" s="43">
        <v>1670</v>
      </c>
      <c r="D281" s="42" t="s">
        <v>7</v>
      </c>
      <c r="E281" s="44">
        <v>119.6</v>
      </c>
      <c r="F281" s="44">
        <v>116.6</v>
      </c>
      <c r="G281" s="44">
        <v>0</v>
      </c>
      <c r="H281" s="44">
        <v>0</v>
      </c>
      <c r="I281" s="48">
        <v>-5010</v>
      </c>
      <c r="J281" s="44">
        <v>0</v>
      </c>
      <c r="K281" s="44">
        <v>0</v>
      </c>
      <c r="L281" s="48">
        <v>-5010</v>
      </c>
      <c r="M281" s="45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</row>
    <row r="282" spans="1:255" s="4" customFormat="1" ht="15" customHeight="1">
      <c r="A282" s="46">
        <v>44943</v>
      </c>
      <c r="B282" s="42" t="s">
        <v>655</v>
      </c>
      <c r="C282" s="43">
        <v>4600</v>
      </c>
      <c r="D282" s="42" t="s">
        <v>7</v>
      </c>
      <c r="E282" s="44">
        <v>43.5</v>
      </c>
      <c r="F282" s="44">
        <v>43.9</v>
      </c>
      <c r="G282" s="44">
        <v>0</v>
      </c>
      <c r="H282" s="44">
        <v>0</v>
      </c>
      <c r="I282" s="44">
        <v>1840</v>
      </c>
      <c r="J282" s="44">
        <v>0</v>
      </c>
      <c r="K282" s="44">
        <v>0</v>
      </c>
      <c r="L282" s="44">
        <v>1840</v>
      </c>
      <c r="M282" s="45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</row>
    <row r="283" spans="1:255" s="4" customFormat="1" ht="15" customHeight="1">
      <c r="A283" s="46">
        <v>44943</v>
      </c>
      <c r="B283" s="42" t="s">
        <v>665</v>
      </c>
      <c r="C283" s="43">
        <v>592</v>
      </c>
      <c r="D283" s="42" t="s">
        <v>7</v>
      </c>
      <c r="E283" s="44">
        <v>338</v>
      </c>
      <c r="F283" s="44">
        <v>341.3</v>
      </c>
      <c r="G283" s="44">
        <v>344.6</v>
      </c>
      <c r="H283" s="44">
        <v>347.9</v>
      </c>
      <c r="I283" s="44">
        <v>1952.66</v>
      </c>
      <c r="J283" s="44">
        <v>1952.66</v>
      </c>
      <c r="K283" s="44">
        <v>1952.66</v>
      </c>
      <c r="L283" s="44">
        <v>5857.99</v>
      </c>
      <c r="M283" s="45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</row>
    <row r="284" spans="1:255" s="4" customFormat="1" ht="15" customHeight="1">
      <c r="A284" s="46">
        <v>43847</v>
      </c>
      <c r="B284" s="42" t="s">
        <v>33</v>
      </c>
      <c r="C284" s="43">
        <v>1449</v>
      </c>
      <c r="D284" s="42" t="s">
        <v>7</v>
      </c>
      <c r="E284" s="44">
        <v>138</v>
      </c>
      <c r="F284" s="44">
        <v>139.3</v>
      </c>
      <c r="G284" s="44">
        <v>140.6</v>
      </c>
      <c r="H284" s="44">
        <v>141.9</v>
      </c>
      <c r="I284" s="44">
        <v>1884.06</v>
      </c>
      <c r="J284" s="44">
        <v>1884.06</v>
      </c>
      <c r="K284" s="44">
        <v>1884.06</v>
      </c>
      <c r="L284" s="44">
        <v>5652.17</v>
      </c>
      <c r="M284" s="45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</row>
    <row r="285" spans="1:255" s="4" customFormat="1" ht="15" customHeight="1">
      <c r="A285" s="46">
        <v>43847</v>
      </c>
      <c r="B285" s="42" t="s">
        <v>666</v>
      </c>
      <c r="C285" s="43">
        <v>2010</v>
      </c>
      <c r="D285" s="42" t="s">
        <v>7</v>
      </c>
      <c r="E285" s="44">
        <v>99.5</v>
      </c>
      <c r="F285" s="44">
        <v>100.4</v>
      </c>
      <c r="G285" s="44">
        <v>101.3</v>
      </c>
      <c r="H285" s="44">
        <v>102.2</v>
      </c>
      <c r="I285" s="44">
        <v>1809.05</v>
      </c>
      <c r="J285" s="44">
        <v>1809.05</v>
      </c>
      <c r="K285" s="44">
        <v>1809.05</v>
      </c>
      <c r="L285" s="44">
        <v>5427.14</v>
      </c>
      <c r="M285" s="4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</row>
    <row r="286" spans="1:255" s="4" customFormat="1" ht="15" customHeight="1">
      <c r="A286" s="46">
        <v>43482</v>
      </c>
      <c r="B286" s="42" t="s">
        <v>222</v>
      </c>
      <c r="C286" s="43">
        <v>2520</v>
      </c>
      <c r="D286" s="42" t="s">
        <v>7</v>
      </c>
      <c r="E286" s="44">
        <v>79.5</v>
      </c>
      <c r="F286" s="44">
        <v>80.2</v>
      </c>
      <c r="G286" s="44">
        <v>0</v>
      </c>
      <c r="H286" s="44">
        <v>0</v>
      </c>
      <c r="I286" s="44">
        <v>1764</v>
      </c>
      <c r="J286" s="44">
        <v>0</v>
      </c>
      <c r="K286" s="44">
        <v>0</v>
      </c>
      <c r="L286" s="44">
        <v>1764</v>
      </c>
      <c r="M286" s="45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</row>
    <row r="287" spans="1:255" s="4" customFormat="1" ht="15" customHeight="1">
      <c r="A287" s="46">
        <v>43482</v>
      </c>
      <c r="B287" s="42" t="s">
        <v>671</v>
      </c>
      <c r="C287" s="43">
        <v>458</v>
      </c>
      <c r="D287" s="42" t="s">
        <v>7</v>
      </c>
      <c r="E287" s="44">
        <v>436.4</v>
      </c>
      <c r="F287" s="44">
        <v>440.6</v>
      </c>
      <c r="G287" s="44">
        <v>444.8</v>
      </c>
      <c r="H287" s="44">
        <v>449</v>
      </c>
      <c r="I287" s="44">
        <v>1924.84</v>
      </c>
      <c r="J287" s="44">
        <v>1924.84</v>
      </c>
      <c r="K287" s="44">
        <v>1924.84</v>
      </c>
      <c r="L287" s="44">
        <v>5774.52</v>
      </c>
      <c r="M287" s="45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</row>
    <row r="288" spans="1:255" s="4" customFormat="1" ht="15" customHeight="1">
      <c r="A288" s="46">
        <v>43117</v>
      </c>
      <c r="B288" s="42" t="s">
        <v>672</v>
      </c>
      <c r="C288" s="43">
        <v>1961</v>
      </c>
      <c r="D288" s="42" t="s">
        <v>7</v>
      </c>
      <c r="E288" s="44">
        <v>102</v>
      </c>
      <c r="F288" s="44">
        <v>103</v>
      </c>
      <c r="G288" s="44">
        <v>104</v>
      </c>
      <c r="H288" s="44">
        <v>105</v>
      </c>
      <c r="I288" s="44">
        <v>1960.78</v>
      </c>
      <c r="J288" s="44">
        <v>1960.78</v>
      </c>
      <c r="K288" s="44">
        <v>1960.78</v>
      </c>
      <c r="L288" s="44">
        <v>5882.35</v>
      </c>
      <c r="M288" s="45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</row>
    <row r="289" spans="1:255" s="4" customFormat="1" ht="15" customHeight="1">
      <c r="A289" s="46">
        <v>43117</v>
      </c>
      <c r="B289" s="42" t="s">
        <v>107</v>
      </c>
      <c r="C289" s="43">
        <v>1821</v>
      </c>
      <c r="D289" s="42" t="s">
        <v>7</v>
      </c>
      <c r="E289" s="44">
        <v>109.8</v>
      </c>
      <c r="F289" s="44">
        <v>110.8</v>
      </c>
      <c r="G289" s="44">
        <v>111.8</v>
      </c>
      <c r="H289" s="44">
        <v>112.8</v>
      </c>
      <c r="I289" s="44">
        <v>1821.49</v>
      </c>
      <c r="J289" s="44">
        <v>1821.49</v>
      </c>
      <c r="K289" s="44">
        <v>1821.49</v>
      </c>
      <c r="L289" s="44">
        <v>5464.48</v>
      </c>
      <c r="M289" s="45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</row>
    <row r="290" spans="1:255" s="4" customFormat="1" ht="15" customHeight="1">
      <c r="A290" s="46">
        <v>43117</v>
      </c>
      <c r="B290" s="42" t="s">
        <v>11</v>
      </c>
      <c r="C290" s="43">
        <v>1275</v>
      </c>
      <c r="D290" s="42" t="s">
        <v>7</v>
      </c>
      <c r="E290" s="44">
        <v>194.4</v>
      </c>
      <c r="F290" s="44">
        <v>196.3</v>
      </c>
      <c r="G290" s="44">
        <v>0</v>
      </c>
      <c r="H290" s="44">
        <v>0</v>
      </c>
      <c r="I290" s="44">
        <v>2422.5</v>
      </c>
      <c r="J290" s="44">
        <v>0</v>
      </c>
      <c r="K290" s="44">
        <v>0</v>
      </c>
      <c r="L290" s="44">
        <v>2422.5</v>
      </c>
      <c r="M290" s="45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</row>
    <row r="291" spans="1:255" s="4" customFormat="1" ht="15" customHeight="1">
      <c r="A291" s="46">
        <v>42752</v>
      </c>
      <c r="B291" s="42" t="s">
        <v>526</v>
      </c>
      <c r="C291" s="43">
        <v>2460</v>
      </c>
      <c r="D291" s="42" t="s">
        <v>7</v>
      </c>
      <c r="E291" s="44">
        <v>81.3</v>
      </c>
      <c r="F291" s="44">
        <v>81.3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5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</row>
    <row r="292" spans="1:255" s="4" customFormat="1" ht="15" customHeight="1">
      <c r="A292" s="46">
        <v>42752</v>
      </c>
      <c r="B292" s="42" t="s">
        <v>115</v>
      </c>
      <c r="C292" s="43">
        <v>540</v>
      </c>
      <c r="D292" s="42" t="s">
        <v>7</v>
      </c>
      <c r="E292" s="44">
        <v>372</v>
      </c>
      <c r="F292" s="44">
        <v>375.5</v>
      </c>
      <c r="G292" s="44">
        <v>379</v>
      </c>
      <c r="H292" s="44">
        <v>382.5</v>
      </c>
      <c r="I292" s="44">
        <v>1890</v>
      </c>
      <c r="J292" s="44">
        <v>1890</v>
      </c>
      <c r="K292" s="44">
        <v>1890</v>
      </c>
      <c r="L292" s="44">
        <v>5670</v>
      </c>
      <c r="M292" s="45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</row>
    <row r="293" spans="1:255" s="4" customFormat="1" ht="15" customHeight="1">
      <c r="A293" s="46">
        <v>42386</v>
      </c>
      <c r="B293" s="42" t="s">
        <v>419</v>
      </c>
      <c r="C293" s="43">
        <v>1085</v>
      </c>
      <c r="D293" s="42" t="s">
        <v>7</v>
      </c>
      <c r="E293" s="44">
        <v>184.3</v>
      </c>
      <c r="F293" s="44">
        <v>186.1</v>
      </c>
      <c r="G293" s="44">
        <v>187.9</v>
      </c>
      <c r="H293" s="44">
        <v>0</v>
      </c>
      <c r="I293" s="44">
        <v>1953</v>
      </c>
      <c r="J293" s="44">
        <v>1953</v>
      </c>
      <c r="K293" s="44">
        <v>0</v>
      </c>
      <c r="L293" s="44">
        <v>3906</v>
      </c>
      <c r="M293" s="45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</row>
    <row r="294" spans="1:255" s="4" customFormat="1" ht="15" customHeight="1">
      <c r="A294" s="46">
        <v>42386</v>
      </c>
      <c r="B294" s="42" t="s">
        <v>673</v>
      </c>
      <c r="C294" s="43">
        <v>1755</v>
      </c>
      <c r="D294" s="42" t="s">
        <v>7</v>
      </c>
      <c r="E294" s="44">
        <v>114.2</v>
      </c>
      <c r="F294" s="44">
        <v>115.15</v>
      </c>
      <c r="G294" s="44">
        <v>0</v>
      </c>
      <c r="H294" s="44">
        <v>0</v>
      </c>
      <c r="I294" s="44">
        <v>1667.25</v>
      </c>
      <c r="J294" s="44">
        <v>0</v>
      </c>
      <c r="K294" s="44">
        <v>0</v>
      </c>
      <c r="L294" s="44">
        <v>1667.25</v>
      </c>
      <c r="M294" s="45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</row>
    <row r="295" spans="1:255" s="4" customFormat="1" ht="15" customHeight="1">
      <c r="A295" s="46">
        <v>42386</v>
      </c>
      <c r="B295" s="42" t="s">
        <v>442</v>
      </c>
      <c r="C295" s="43">
        <v>3431</v>
      </c>
      <c r="D295" s="42" t="s">
        <v>7</v>
      </c>
      <c r="E295" s="44">
        <v>58.3</v>
      </c>
      <c r="F295" s="44">
        <v>58.3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</row>
    <row r="296" spans="1:255" s="4" customFormat="1" ht="15" customHeight="1">
      <c r="A296" s="46">
        <v>41291</v>
      </c>
      <c r="B296" s="42" t="s">
        <v>424</v>
      </c>
      <c r="C296" s="43">
        <v>4035</v>
      </c>
      <c r="D296" s="42" t="s">
        <v>7</v>
      </c>
      <c r="E296" s="44">
        <v>49.6</v>
      </c>
      <c r="F296" s="44">
        <v>49.95</v>
      </c>
      <c r="G296" s="44">
        <v>0</v>
      </c>
      <c r="H296" s="44">
        <v>0</v>
      </c>
      <c r="I296" s="44">
        <v>1412.25</v>
      </c>
      <c r="J296" s="44">
        <v>0</v>
      </c>
      <c r="K296" s="44">
        <v>0</v>
      </c>
      <c r="L296" s="44">
        <v>1412.25</v>
      </c>
      <c r="M296" s="45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</row>
    <row r="297" spans="1:255" s="4" customFormat="1" ht="15" customHeight="1">
      <c r="A297" s="46">
        <v>41291</v>
      </c>
      <c r="B297" s="42" t="s">
        <v>121</v>
      </c>
      <c r="C297" s="43">
        <v>1194</v>
      </c>
      <c r="D297" s="42" t="s">
        <v>7</v>
      </c>
      <c r="E297" s="44">
        <v>167.5</v>
      </c>
      <c r="F297" s="44">
        <v>167.5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5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</row>
    <row r="298" spans="1:255" s="4" customFormat="1" ht="15" customHeight="1">
      <c r="A298" s="46">
        <v>41291</v>
      </c>
      <c r="B298" s="42" t="s">
        <v>383</v>
      </c>
      <c r="C298" s="43">
        <v>195</v>
      </c>
      <c r="D298" s="42" t="s">
        <v>7</v>
      </c>
      <c r="E298" s="44">
        <v>1024</v>
      </c>
      <c r="F298" s="44">
        <v>1034</v>
      </c>
      <c r="G298" s="44">
        <v>1044</v>
      </c>
      <c r="H298" s="44">
        <v>1054</v>
      </c>
      <c r="I298" s="44">
        <v>1953.13</v>
      </c>
      <c r="J298" s="44">
        <v>1953.13</v>
      </c>
      <c r="K298" s="44">
        <v>1953.13</v>
      </c>
      <c r="L298" s="44">
        <v>5859.38</v>
      </c>
      <c r="M298" s="45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</row>
    <row r="299" spans="1:255" s="4" customFormat="1" ht="15" customHeight="1">
      <c r="A299" s="46">
        <v>40925</v>
      </c>
      <c r="B299" s="42" t="s">
        <v>211</v>
      </c>
      <c r="C299" s="43">
        <v>3226</v>
      </c>
      <c r="D299" s="42" t="s">
        <v>7</v>
      </c>
      <c r="E299" s="44">
        <v>62</v>
      </c>
      <c r="F299" s="44">
        <v>62.6</v>
      </c>
      <c r="G299" s="44">
        <v>63.2</v>
      </c>
      <c r="H299" s="44">
        <v>0</v>
      </c>
      <c r="I299" s="44">
        <v>1935.48</v>
      </c>
      <c r="J299" s="44">
        <v>1935.48</v>
      </c>
      <c r="K299" s="44">
        <v>0</v>
      </c>
      <c r="L299" s="44">
        <v>3870.97</v>
      </c>
      <c r="M299" s="45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</row>
    <row r="300" spans="1:255" s="4" customFormat="1" ht="15" customHeight="1">
      <c r="A300" s="46">
        <v>40925</v>
      </c>
      <c r="B300" s="42" t="s">
        <v>412</v>
      </c>
      <c r="C300" s="43">
        <v>1789</v>
      </c>
      <c r="D300" s="42" t="s">
        <v>7</v>
      </c>
      <c r="E300" s="44">
        <v>111.8</v>
      </c>
      <c r="F300" s="44">
        <v>112.8</v>
      </c>
      <c r="G300" s="44">
        <v>113.8</v>
      </c>
      <c r="H300" s="44">
        <v>0</v>
      </c>
      <c r="I300" s="44">
        <v>1788.91</v>
      </c>
      <c r="J300" s="44">
        <v>1788.91</v>
      </c>
      <c r="K300" s="44">
        <v>0</v>
      </c>
      <c r="L300" s="44">
        <v>3577.82</v>
      </c>
      <c r="M300" s="45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</row>
    <row r="301" spans="1:255" s="4" customFormat="1" ht="15" customHeight="1">
      <c r="A301" s="46">
        <v>40925</v>
      </c>
      <c r="B301" s="42" t="s">
        <v>477</v>
      </c>
      <c r="C301" s="43">
        <v>531</v>
      </c>
      <c r="D301" s="42" t="s">
        <v>7</v>
      </c>
      <c r="E301" s="44">
        <v>376.6</v>
      </c>
      <c r="F301" s="44">
        <v>380.1</v>
      </c>
      <c r="G301" s="44">
        <v>0</v>
      </c>
      <c r="H301" s="44">
        <v>0</v>
      </c>
      <c r="I301" s="44">
        <v>1858.74</v>
      </c>
      <c r="J301" s="44">
        <v>0</v>
      </c>
      <c r="K301" s="44">
        <v>0</v>
      </c>
      <c r="L301" s="44">
        <v>1858.74</v>
      </c>
      <c r="M301" s="45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</row>
    <row r="302" spans="1:255" s="4" customFormat="1" ht="15" customHeight="1">
      <c r="A302" s="46">
        <v>40925</v>
      </c>
      <c r="B302" s="42" t="s">
        <v>641</v>
      </c>
      <c r="C302" s="43">
        <v>2694</v>
      </c>
      <c r="D302" s="42" t="s">
        <v>7</v>
      </c>
      <c r="E302" s="44">
        <v>74.25</v>
      </c>
      <c r="F302" s="44">
        <v>72.85</v>
      </c>
      <c r="G302" s="44">
        <v>0</v>
      </c>
      <c r="H302" s="44">
        <v>0</v>
      </c>
      <c r="I302" s="48">
        <v>-3771.04</v>
      </c>
      <c r="J302" s="44">
        <v>0</v>
      </c>
      <c r="K302" s="44">
        <v>0</v>
      </c>
      <c r="L302" s="48">
        <v>-3771.04</v>
      </c>
      <c r="M302" s="45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</row>
    <row r="303" spans="1:255" s="4" customFormat="1" ht="15" customHeight="1">
      <c r="A303" s="46">
        <v>40925</v>
      </c>
      <c r="B303" s="42" t="s">
        <v>477</v>
      </c>
      <c r="C303" s="43">
        <v>575</v>
      </c>
      <c r="D303" s="42" t="s">
        <v>7</v>
      </c>
      <c r="E303" s="44">
        <v>348</v>
      </c>
      <c r="F303" s="44">
        <v>351.3</v>
      </c>
      <c r="G303" s="44">
        <v>354.6</v>
      </c>
      <c r="H303" s="44">
        <v>357.9</v>
      </c>
      <c r="I303" s="44">
        <v>1896.55</v>
      </c>
      <c r="J303" s="44">
        <v>1896.55</v>
      </c>
      <c r="K303" s="44">
        <v>1896.55</v>
      </c>
      <c r="L303" s="44">
        <v>5689.66</v>
      </c>
      <c r="M303" s="45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</row>
    <row r="304" spans="1:255" s="4" customFormat="1" ht="15" customHeight="1">
      <c r="A304" s="46">
        <v>40560</v>
      </c>
      <c r="B304" s="42" t="s">
        <v>416</v>
      </c>
      <c r="C304" s="43">
        <v>1667</v>
      </c>
      <c r="D304" s="42" t="s">
        <v>7</v>
      </c>
      <c r="E304" s="44">
        <v>119.95</v>
      </c>
      <c r="F304" s="44">
        <v>120.95</v>
      </c>
      <c r="G304" s="44">
        <v>121.95</v>
      </c>
      <c r="H304" s="44">
        <v>122.95</v>
      </c>
      <c r="I304" s="44">
        <v>1667.36</v>
      </c>
      <c r="J304" s="44">
        <v>1667.36</v>
      </c>
      <c r="K304" s="44">
        <v>1667.36</v>
      </c>
      <c r="L304" s="44">
        <v>5002.08</v>
      </c>
      <c r="M304" s="45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</row>
    <row r="305" spans="1:255" s="4" customFormat="1" ht="15" customHeight="1">
      <c r="A305" s="46">
        <v>40560</v>
      </c>
      <c r="B305" s="42" t="s">
        <v>674</v>
      </c>
      <c r="C305" s="43">
        <v>4878</v>
      </c>
      <c r="D305" s="42" t="s">
        <v>7</v>
      </c>
      <c r="E305" s="44">
        <v>41</v>
      </c>
      <c r="F305" s="44">
        <v>41.4</v>
      </c>
      <c r="G305" s="44">
        <v>41.8</v>
      </c>
      <c r="H305" s="44">
        <v>0</v>
      </c>
      <c r="I305" s="44">
        <v>1951.22</v>
      </c>
      <c r="J305" s="44">
        <v>1951.22</v>
      </c>
      <c r="K305" s="44">
        <v>0</v>
      </c>
      <c r="L305" s="44">
        <v>3902.44</v>
      </c>
      <c r="M305" s="4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</row>
    <row r="306" spans="1:255" s="4" customFormat="1" ht="15" customHeight="1">
      <c r="A306" s="46">
        <v>40560</v>
      </c>
      <c r="B306" s="42" t="s">
        <v>101</v>
      </c>
      <c r="C306" s="43">
        <v>578</v>
      </c>
      <c r="D306" s="42" t="s">
        <v>7</v>
      </c>
      <c r="E306" s="44">
        <v>345.8</v>
      </c>
      <c r="F306" s="44">
        <v>349.1</v>
      </c>
      <c r="G306" s="44">
        <v>352.4</v>
      </c>
      <c r="H306" s="44">
        <v>0</v>
      </c>
      <c r="I306" s="44">
        <v>1908.62</v>
      </c>
      <c r="J306" s="44">
        <v>1908.62</v>
      </c>
      <c r="K306" s="44">
        <v>0</v>
      </c>
      <c r="L306" s="44">
        <v>3817.24</v>
      </c>
      <c r="M306" s="45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</row>
    <row r="307" spans="1:255" s="4" customFormat="1" ht="15" customHeight="1">
      <c r="A307" s="46">
        <v>40195</v>
      </c>
      <c r="B307" s="42" t="s">
        <v>672</v>
      </c>
      <c r="C307" s="43">
        <v>2214</v>
      </c>
      <c r="D307" s="42" t="s">
        <v>7</v>
      </c>
      <c r="E307" s="44">
        <v>90.35</v>
      </c>
      <c r="F307" s="44">
        <v>91.25</v>
      </c>
      <c r="G307" s="44">
        <v>92.15</v>
      </c>
      <c r="H307" s="44">
        <v>0</v>
      </c>
      <c r="I307" s="44">
        <v>1992.25</v>
      </c>
      <c r="J307" s="44">
        <v>1992.25</v>
      </c>
      <c r="K307" s="44">
        <v>0</v>
      </c>
      <c r="L307" s="44">
        <v>3984.5</v>
      </c>
      <c r="M307" s="45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</row>
    <row r="308" spans="1:255" s="4" customFormat="1" ht="15" customHeight="1">
      <c r="A308" s="41">
        <v>42744</v>
      </c>
      <c r="B308" s="42" t="s">
        <v>496</v>
      </c>
      <c r="C308" s="43">
        <v>990</v>
      </c>
      <c r="D308" s="42" t="s">
        <v>7</v>
      </c>
      <c r="E308" s="44">
        <v>202</v>
      </c>
      <c r="F308" s="44">
        <v>203.7</v>
      </c>
      <c r="G308" s="44">
        <v>0</v>
      </c>
      <c r="H308" s="44">
        <v>0</v>
      </c>
      <c r="I308" s="44">
        <v>1683.17</v>
      </c>
      <c r="J308" s="44">
        <v>0</v>
      </c>
      <c r="K308" s="44">
        <v>0</v>
      </c>
      <c r="L308" s="44">
        <v>1683.17</v>
      </c>
      <c r="M308" s="45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</row>
    <row r="309" spans="1:255" s="4" customFormat="1" ht="15" customHeight="1">
      <c r="A309" s="41">
        <v>42744</v>
      </c>
      <c r="B309" s="42" t="s">
        <v>276</v>
      </c>
      <c r="C309" s="43">
        <v>1613</v>
      </c>
      <c r="D309" s="42" t="s">
        <v>7</v>
      </c>
      <c r="E309" s="44">
        <v>124</v>
      </c>
      <c r="F309" s="44">
        <v>125</v>
      </c>
      <c r="G309" s="44">
        <v>0</v>
      </c>
      <c r="H309" s="44">
        <v>0</v>
      </c>
      <c r="I309" s="44">
        <v>1612.9</v>
      </c>
      <c r="J309" s="44">
        <v>0</v>
      </c>
      <c r="K309" s="44">
        <v>0</v>
      </c>
      <c r="L309" s="44">
        <v>1612.9</v>
      </c>
      <c r="M309" s="45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</row>
    <row r="310" spans="1:255" s="4" customFormat="1" ht="15" customHeight="1">
      <c r="A310" s="41">
        <v>42744</v>
      </c>
      <c r="B310" s="42" t="s">
        <v>675</v>
      </c>
      <c r="C310" s="43">
        <v>3509</v>
      </c>
      <c r="D310" s="42" t="s">
        <v>14</v>
      </c>
      <c r="E310" s="44">
        <v>57</v>
      </c>
      <c r="F310" s="44">
        <v>56.55</v>
      </c>
      <c r="G310" s="44">
        <v>0</v>
      </c>
      <c r="H310" s="44">
        <v>0</v>
      </c>
      <c r="I310" s="44">
        <v>1578.95</v>
      </c>
      <c r="J310" s="44">
        <v>0</v>
      </c>
      <c r="K310" s="44">
        <v>0</v>
      </c>
      <c r="L310" s="44">
        <v>1578.95</v>
      </c>
      <c r="M310" s="45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</row>
    <row r="311" spans="1:13" ht="15" customHeight="1">
      <c r="A311" s="41">
        <v>42741</v>
      </c>
      <c r="B311" s="42" t="s">
        <v>425</v>
      </c>
      <c r="C311" s="43">
        <v>1818</v>
      </c>
      <c r="D311" s="42" t="s">
        <v>14</v>
      </c>
      <c r="E311" s="44">
        <v>110</v>
      </c>
      <c r="F311" s="44">
        <v>109</v>
      </c>
      <c r="G311" s="44">
        <v>108</v>
      </c>
      <c r="H311" s="44">
        <v>0</v>
      </c>
      <c r="I311" s="44">
        <v>1818.18</v>
      </c>
      <c r="J311" s="44">
        <v>1818.18</v>
      </c>
      <c r="K311" s="44">
        <v>0</v>
      </c>
      <c r="L311" s="44">
        <v>3636.36</v>
      </c>
      <c r="M311" s="47"/>
    </row>
    <row r="312" spans="1:13" ht="15" customHeight="1">
      <c r="A312" s="41">
        <v>42740</v>
      </c>
      <c r="B312" s="42" t="s">
        <v>628</v>
      </c>
      <c r="C312" s="43">
        <v>3704</v>
      </c>
      <c r="D312" s="42" t="s">
        <v>7</v>
      </c>
      <c r="E312" s="44">
        <v>54</v>
      </c>
      <c r="F312" s="44">
        <v>54.45</v>
      </c>
      <c r="G312" s="44">
        <v>0</v>
      </c>
      <c r="H312" s="44">
        <v>0</v>
      </c>
      <c r="I312" s="44">
        <v>1666.67</v>
      </c>
      <c r="J312" s="44">
        <v>0</v>
      </c>
      <c r="K312" s="44">
        <v>0</v>
      </c>
      <c r="L312" s="44">
        <v>1666.67</v>
      </c>
      <c r="M312" s="47"/>
    </row>
    <row r="313" spans="1:13" ht="15" customHeight="1">
      <c r="A313" s="41">
        <v>42740</v>
      </c>
      <c r="B313" s="42" t="s">
        <v>664</v>
      </c>
      <c r="C313" s="43">
        <v>3636</v>
      </c>
      <c r="D313" s="42" t="s">
        <v>7</v>
      </c>
      <c r="E313" s="44">
        <v>55</v>
      </c>
      <c r="F313" s="44">
        <v>55.45</v>
      </c>
      <c r="G313" s="44">
        <v>0</v>
      </c>
      <c r="H313" s="44">
        <v>0</v>
      </c>
      <c r="I313" s="44">
        <v>1636.36</v>
      </c>
      <c r="J313" s="44">
        <v>0</v>
      </c>
      <c r="K313" s="44">
        <v>0</v>
      </c>
      <c r="L313" s="44">
        <v>1636.36</v>
      </c>
      <c r="M313" s="47"/>
    </row>
    <row r="314" spans="1:13" ht="15" customHeight="1">
      <c r="A314" s="41">
        <v>42740</v>
      </c>
      <c r="B314" s="42" t="s">
        <v>676</v>
      </c>
      <c r="C314" s="43">
        <v>606</v>
      </c>
      <c r="D314" s="42" t="s">
        <v>7</v>
      </c>
      <c r="E314" s="44">
        <v>330</v>
      </c>
      <c r="F314" s="44">
        <v>333.3</v>
      </c>
      <c r="G314" s="44">
        <v>336.6</v>
      </c>
      <c r="H314" s="44">
        <v>339.9</v>
      </c>
      <c r="I314" s="44">
        <v>2000</v>
      </c>
      <c r="J314" s="44">
        <v>2000</v>
      </c>
      <c r="K314" s="44">
        <v>2000</v>
      </c>
      <c r="L314" s="44">
        <v>6000</v>
      </c>
      <c r="M314" s="47"/>
    </row>
    <row r="315" spans="1:13" ht="15" customHeight="1">
      <c r="A315" s="41">
        <v>42739</v>
      </c>
      <c r="B315" s="42" t="s">
        <v>676</v>
      </c>
      <c r="C315" s="43">
        <v>565</v>
      </c>
      <c r="D315" s="42" t="s">
        <v>7</v>
      </c>
      <c r="E315" s="44">
        <v>353.7</v>
      </c>
      <c r="F315" s="44">
        <v>357.2</v>
      </c>
      <c r="G315" s="44">
        <v>360.7</v>
      </c>
      <c r="H315" s="44">
        <v>0</v>
      </c>
      <c r="I315" s="44">
        <v>1979.08</v>
      </c>
      <c r="J315" s="44">
        <v>1979.08</v>
      </c>
      <c r="K315" s="44">
        <v>0</v>
      </c>
      <c r="L315" s="44">
        <v>3958.16</v>
      </c>
      <c r="M315" s="47"/>
    </row>
    <row r="316" spans="1:13" ht="15" customHeight="1">
      <c r="A316" s="41">
        <v>42739</v>
      </c>
      <c r="B316" s="42" t="s">
        <v>33</v>
      </c>
      <c r="C316" s="43">
        <v>1626</v>
      </c>
      <c r="D316" s="42" t="s">
        <v>7</v>
      </c>
      <c r="E316" s="44">
        <v>123</v>
      </c>
      <c r="F316" s="44">
        <v>124.2</v>
      </c>
      <c r="G316" s="44">
        <v>125.4</v>
      </c>
      <c r="H316" s="44">
        <v>0</v>
      </c>
      <c r="I316" s="44">
        <v>1951.22</v>
      </c>
      <c r="J316" s="44">
        <v>1951.22</v>
      </c>
      <c r="K316" s="44">
        <v>0</v>
      </c>
      <c r="L316" s="44">
        <v>3902.44</v>
      </c>
      <c r="M316" s="47"/>
    </row>
    <row r="317" spans="1:13" ht="15" customHeight="1">
      <c r="A317" s="41">
        <v>42739</v>
      </c>
      <c r="B317" s="42" t="s">
        <v>32</v>
      </c>
      <c r="C317" s="43">
        <v>1826</v>
      </c>
      <c r="D317" s="42" t="s">
        <v>7</v>
      </c>
      <c r="E317" s="44">
        <v>109.5</v>
      </c>
      <c r="F317" s="44">
        <v>110.4</v>
      </c>
      <c r="G317" s="44">
        <v>111.5</v>
      </c>
      <c r="H317" s="44">
        <v>0</v>
      </c>
      <c r="I317" s="44">
        <v>1643.84</v>
      </c>
      <c r="J317" s="44">
        <v>2009.13</v>
      </c>
      <c r="K317" s="44">
        <v>0</v>
      </c>
      <c r="L317" s="44">
        <v>3652.97</v>
      </c>
      <c r="M317" s="47"/>
    </row>
    <row r="318" spans="1:13" ht="15" customHeight="1">
      <c r="A318" s="41">
        <v>42738</v>
      </c>
      <c r="B318" s="42" t="s">
        <v>442</v>
      </c>
      <c r="C318" s="43">
        <v>3636</v>
      </c>
      <c r="D318" s="42" t="s">
        <v>7</v>
      </c>
      <c r="E318" s="44">
        <v>55</v>
      </c>
      <c r="F318" s="44">
        <v>55.5</v>
      </c>
      <c r="G318" s="44">
        <v>0</v>
      </c>
      <c r="H318" s="44">
        <v>0</v>
      </c>
      <c r="I318" s="44">
        <v>1818.18</v>
      </c>
      <c r="J318" s="44">
        <v>0</v>
      </c>
      <c r="K318" s="44">
        <v>0</v>
      </c>
      <c r="L318" s="44">
        <v>1818.18</v>
      </c>
      <c r="M318" s="47"/>
    </row>
    <row r="319" spans="1:13" ht="15" customHeight="1">
      <c r="A319" s="41">
        <v>42738</v>
      </c>
      <c r="B319" s="42" t="s">
        <v>501</v>
      </c>
      <c r="C319" s="43">
        <v>1764</v>
      </c>
      <c r="D319" s="42" t="s">
        <v>7</v>
      </c>
      <c r="E319" s="44">
        <v>113.4</v>
      </c>
      <c r="F319" s="44">
        <v>113.4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7"/>
    </row>
    <row r="320" spans="1:13" ht="15" customHeight="1">
      <c r="A320" s="41">
        <v>42738</v>
      </c>
      <c r="B320" s="42" t="s">
        <v>214</v>
      </c>
      <c r="C320" s="43">
        <v>477</v>
      </c>
      <c r="D320" s="42" t="s">
        <v>7</v>
      </c>
      <c r="E320" s="44">
        <v>419</v>
      </c>
      <c r="F320" s="44">
        <v>423</v>
      </c>
      <c r="G320" s="44">
        <v>427</v>
      </c>
      <c r="H320" s="44">
        <v>431</v>
      </c>
      <c r="I320" s="44">
        <v>1909.31</v>
      </c>
      <c r="J320" s="44">
        <v>1909.31</v>
      </c>
      <c r="K320" s="44">
        <v>1909.31</v>
      </c>
      <c r="L320" s="44">
        <v>5727.92</v>
      </c>
      <c r="M320" s="47"/>
    </row>
    <row r="321" spans="1:13" ht="15" customHeight="1">
      <c r="A321" s="41">
        <v>42737</v>
      </c>
      <c r="B321" s="42" t="s">
        <v>420</v>
      </c>
      <c r="C321" s="43">
        <v>1818</v>
      </c>
      <c r="D321" s="42" t="s">
        <v>7</v>
      </c>
      <c r="E321" s="44">
        <v>110</v>
      </c>
      <c r="F321" s="44">
        <v>111</v>
      </c>
      <c r="G321" s="44">
        <v>112</v>
      </c>
      <c r="H321" s="44">
        <v>113</v>
      </c>
      <c r="I321" s="44">
        <v>1818.18</v>
      </c>
      <c r="J321" s="44">
        <v>1818.18</v>
      </c>
      <c r="K321" s="44">
        <v>1818.18</v>
      </c>
      <c r="L321" s="44">
        <v>5454.55</v>
      </c>
      <c r="M321" s="47"/>
    </row>
    <row r="322" spans="1:13" ht="15" customHeight="1">
      <c r="A322" s="41">
        <v>42737</v>
      </c>
      <c r="B322" s="42" t="s">
        <v>170</v>
      </c>
      <c r="C322" s="43">
        <v>3604</v>
      </c>
      <c r="D322" s="42" t="s">
        <v>7</v>
      </c>
      <c r="E322" s="44">
        <v>55.5</v>
      </c>
      <c r="F322" s="44">
        <v>56</v>
      </c>
      <c r="G322" s="44">
        <v>56.5</v>
      </c>
      <c r="H322" s="44">
        <v>57</v>
      </c>
      <c r="I322" s="44">
        <v>1801.8</v>
      </c>
      <c r="J322" s="44">
        <v>1801.8</v>
      </c>
      <c r="K322" s="44">
        <v>1801.8</v>
      </c>
      <c r="L322" s="44">
        <v>5405.41</v>
      </c>
      <c r="M322" s="47"/>
    </row>
    <row r="323" spans="1:13" ht="15" customHeight="1">
      <c r="A323" s="41">
        <v>42737</v>
      </c>
      <c r="B323" s="42" t="s">
        <v>479</v>
      </c>
      <c r="C323" s="43">
        <v>3125</v>
      </c>
      <c r="D323" s="42" t="s">
        <v>7</v>
      </c>
      <c r="E323" s="44">
        <v>64</v>
      </c>
      <c r="F323" s="44">
        <v>64.5</v>
      </c>
      <c r="G323" s="44">
        <v>65.2</v>
      </c>
      <c r="H323" s="44">
        <v>0</v>
      </c>
      <c r="I323" s="44">
        <v>1562.5</v>
      </c>
      <c r="J323" s="44">
        <v>2187.5</v>
      </c>
      <c r="K323" s="44">
        <v>0</v>
      </c>
      <c r="L323" s="44">
        <v>3750</v>
      </c>
      <c r="M323" s="47"/>
    </row>
    <row r="324" spans="1:13" ht="15" customHeight="1">
      <c r="A324" s="46">
        <v>47833</v>
      </c>
      <c r="B324" s="42" t="s">
        <v>374</v>
      </c>
      <c r="C324" s="43">
        <v>2899</v>
      </c>
      <c r="D324" s="42" t="s">
        <v>7</v>
      </c>
      <c r="E324" s="44">
        <v>69</v>
      </c>
      <c r="F324" s="44">
        <v>69.6</v>
      </c>
      <c r="G324" s="44">
        <v>70.2</v>
      </c>
      <c r="H324" s="44">
        <v>70.8</v>
      </c>
      <c r="I324" s="44">
        <v>1739.13</v>
      </c>
      <c r="J324" s="44">
        <v>1739.13</v>
      </c>
      <c r="K324" s="44">
        <v>1739.13</v>
      </c>
      <c r="L324" s="44">
        <v>5217.39</v>
      </c>
      <c r="M324" s="47"/>
    </row>
    <row r="325" spans="1:13" ht="15" customHeight="1">
      <c r="A325" s="46">
        <v>47833</v>
      </c>
      <c r="B325" s="42" t="s">
        <v>418</v>
      </c>
      <c r="C325" s="43">
        <v>622</v>
      </c>
      <c r="D325" s="42" t="s">
        <v>7</v>
      </c>
      <c r="E325" s="44">
        <v>321.3</v>
      </c>
      <c r="F325" s="44">
        <v>324.45</v>
      </c>
      <c r="G325" s="44">
        <v>327.7</v>
      </c>
      <c r="H325" s="44">
        <v>0</v>
      </c>
      <c r="I325" s="44">
        <v>1960.78</v>
      </c>
      <c r="J325" s="44">
        <v>2023.03</v>
      </c>
      <c r="K325" s="44">
        <v>0</v>
      </c>
      <c r="L325" s="44">
        <v>3983.82</v>
      </c>
      <c r="M325" s="47"/>
    </row>
    <row r="326" spans="1:13" ht="15" customHeight="1">
      <c r="A326" s="46">
        <v>47833</v>
      </c>
      <c r="B326" s="42" t="s">
        <v>479</v>
      </c>
      <c r="C326" s="43">
        <v>3636</v>
      </c>
      <c r="D326" s="42" t="s">
        <v>7</v>
      </c>
      <c r="E326" s="44">
        <v>55</v>
      </c>
      <c r="F326" s="44">
        <v>55.5</v>
      </c>
      <c r="G326" s="44">
        <v>0</v>
      </c>
      <c r="H326" s="44">
        <v>0</v>
      </c>
      <c r="I326" s="44">
        <v>1818.18</v>
      </c>
      <c r="J326" s="44">
        <v>0</v>
      </c>
      <c r="K326" s="44">
        <v>0</v>
      </c>
      <c r="L326" s="44">
        <v>1818.18</v>
      </c>
      <c r="M326" s="47"/>
    </row>
    <row r="327" spans="1:13" ht="15" customHeight="1">
      <c r="A327" s="46">
        <v>47833</v>
      </c>
      <c r="B327" s="42" t="s">
        <v>667</v>
      </c>
      <c r="C327" s="43">
        <v>3120</v>
      </c>
      <c r="D327" s="42" t="s">
        <v>7</v>
      </c>
      <c r="E327" s="44">
        <v>64.1</v>
      </c>
      <c r="F327" s="44">
        <v>64.7</v>
      </c>
      <c r="G327" s="44">
        <v>65.3</v>
      </c>
      <c r="H327" s="44">
        <v>65.9</v>
      </c>
      <c r="I327" s="44">
        <v>1872.07</v>
      </c>
      <c r="J327" s="44">
        <v>1872.07</v>
      </c>
      <c r="K327" s="44">
        <v>1872.07</v>
      </c>
      <c r="L327" s="44">
        <v>5616.22</v>
      </c>
      <c r="M327" s="47"/>
    </row>
    <row r="328" spans="1:13" ht="15" customHeight="1">
      <c r="A328" s="46">
        <v>47468</v>
      </c>
      <c r="B328" s="42" t="s">
        <v>437</v>
      </c>
      <c r="C328" s="43">
        <v>1783</v>
      </c>
      <c r="D328" s="42" t="s">
        <v>7</v>
      </c>
      <c r="E328" s="44">
        <v>112.15</v>
      </c>
      <c r="F328" s="44">
        <v>113</v>
      </c>
      <c r="G328" s="44">
        <v>0</v>
      </c>
      <c r="H328" s="44">
        <v>0</v>
      </c>
      <c r="I328" s="44">
        <v>1515.83</v>
      </c>
      <c r="J328" s="44">
        <v>0</v>
      </c>
      <c r="K328" s="44">
        <v>0</v>
      </c>
      <c r="L328" s="44">
        <v>1515.83</v>
      </c>
      <c r="M328" s="47"/>
    </row>
    <row r="329" spans="1:13" ht="15" customHeight="1">
      <c r="A329" s="46">
        <v>47468</v>
      </c>
      <c r="B329" s="42" t="s">
        <v>636</v>
      </c>
      <c r="C329" s="43">
        <v>3289</v>
      </c>
      <c r="D329" s="42" t="s">
        <v>7</v>
      </c>
      <c r="E329" s="44">
        <v>60.8</v>
      </c>
      <c r="F329" s="44">
        <v>61.4</v>
      </c>
      <c r="G329" s="44">
        <v>62</v>
      </c>
      <c r="H329" s="44">
        <v>0</v>
      </c>
      <c r="I329" s="44">
        <v>1973.68</v>
      </c>
      <c r="J329" s="44">
        <v>1973.68</v>
      </c>
      <c r="K329" s="44">
        <v>0</v>
      </c>
      <c r="L329" s="44">
        <v>3947.37</v>
      </c>
      <c r="M329" s="47"/>
    </row>
    <row r="330" spans="1:255" s="4" customFormat="1" ht="14.25" customHeight="1">
      <c r="A330" s="46">
        <v>47103</v>
      </c>
      <c r="B330" s="42" t="s">
        <v>44</v>
      </c>
      <c r="C330" s="43">
        <v>1656</v>
      </c>
      <c r="D330" s="42" t="s">
        <v>7</v>
      </c>
      <c r="E330" s="44">
        <v>120.8</v>
      </c>
      <c r="F330" s="44">
        <v>122</v>
      </c>
      <c r="G330" s="44">
        <v>0</v>
      </c>
      <c r="H330" s="44">
        <v>0</v>
      </c>
      <c r="I330" s="44">
        <v>1986.75</v>
      </c>
      <c r="J330" s="44">
        <v>0</v>
      </c>
      <c r="K330" s="44">
        <v>0</v>
      </c>
      <c r="L330" s="44">
        <v>1986.75</v>
      </c>
      <c r="M330" s="45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</row>
    <row r="331" spans="1:255" s="4" customFormat="1" ht="14.25" customHeight="1">
      <c r="A331" s="46">
        <v>47103</v>
      </c>
      <c r="B331" s="42" t="s">
        <v>54</v>
      </c>
      <c r="C331" s="43">
        <v>184</v>
      </c>
      <c r="D331" s="42" t="s">
        <v>7</v>
      </c>
      <c r="E331" s="44">
        <v>1085</v>
      </c>
      <c r="F331" s="44">
        <v>1093</v>
      </c>
      <c r="G331" s="44">
        <v>0</v>
      </c>
      <c r="H331" s="44">
        <v>0</v>
      </c>
      <c r="I331" s="44">
        <v>1474.65</v>
      </c>
      <c r="J331" s="44">
        <v>0</v>
      </c>
      <c r="K331" s="44">
        <v>0</v>
      </c>
      <c r="L331" s="44">
        <v>1474.65</v>
      </c>
      <c r="M331" s="45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</row>
    <row r="332" spans="1:255" s="4" customFormat="1" ht="14.25" customHeight="1">
      <c r="A332" s="46">
        <v>47103</v>
      </c>
      <c r="B332" s="42" t="s">
        <v>677</v>
      </c>
      <c r="C332" s="43">
        <v>1914</v>
      </c>
      <c r="D332" s="42" t="s">
        <v>7</v>
      </c>
      <c r="E332" s="44">
        <v>104.5</v>
      </c>
      <c r="F332" s="44">
        <v>102.5</v>
      </c>
      <c r="G332" s="44">
        <v>0</v>
      </c>
      <c r="H332" s="44">
        <v>0</v>
      </c>
      <c r="I332" s="48">
        <v>-3827.75</v>
      </c>
      <c r="J332" s="44">
        <v>0</v>
      </c>
      <c r="K332" s="44">
        <v>0</v>
      </c>
      <c r="L332" s="48">
        <v>-3827.75</v>
      </c>
      <c r="M332" s="45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</row>
    <row r="333" spans="1:255" s="4" customFormat="1" ht="15" customHeight="1">
      <c r="A333" s="46">
        <v>46737</v>
      </c>
      <c r="B333" s="42" t="s">
        <v>54</v>
      </c>
      <c r="C333" s="43">
        <v>210</v>
      </c>
      <c r="D333" s="42" t="s">
        <v>7</v>
      </c>
      <c r="E333" s="44">
        <v>953</v>
      </c>
      <c r="F333" s="44">
        <v>961</v>
      </c>
      <c r="G333" s="44">
        <v>969</v>
      </c>
      <c r="H333" s="44">
        <v>977</v>
      </c>
      <c r="I333" s="44">
        <v>1678.91</v>
      </c>
      <c r="J333" s="44">
        <v>1678.91</v>
      </c>
      <c r="K333" s="44">
        <v>1678.91</v>
      </c>
      <c r="L333" s="44">
        <v>5036.73</v>
      </c>
      <c r="M333" s="45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</row>
    <row r="334" spans="1:255" s="4" customFormat="1" ht="14.25" customHeight="1">
      <c r="A334" s="46">
        <v>46737</v>
      </c>
      <c r="B334" s="42" t="s">
        <v>44</v>
      </c>
      <c r="C334" s="43">
        <v>1739</v>
      </c>
      <c r="D334" s="42" t="s">
        <v>7</v>
      </c>
      <c r="E334" s="44">
        <v>115</v>
      </c>
      <c r="F334" s="44">
        <v>116</v>
      </c>
      <c r="G334" s="44">
        <v>0</v>
      </c>
      <c r="H334" s="44">
        <v>0</v>
      </c>
      <c r="I334" s="44">
        <v>1739.13</v>
      </c>
      <c r="J334" s="44">
        <v>0</v>
      </c>
      <c r="K334" s="44">
        <v>0</v>
      </c>
      <c r="L334" s="44">
        <v>1739.13</v>
      </c>
      <c r="M334" s="45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</row>
    <row r="335" spans="1:255" s="4" customFormat="1" ht="14.25" customHeight="1">
      <c r="A335" s="46">
        <v>46737</v>
      </c>
      <c r="B335" s="42" t="s">
        <v>554</v>
      </c>
      <c r="C335" s="43">
        <v>1878</v>
      </c>
      <c r="D335" s="42" t="s">
        <v>14</v>
      </c>
      <c r="E335" s="44">
        <v>106.5</v>
      </c>
      <c r="F335" s="44">
        <v>106.5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</row>
    <row r="336" spans="1:255" s="4" customFormat="1" ht="14.25" customHeight="1">
      <c r="A336" s="46">
        <v>46372</v>
      </c>
      <c r="B336" s="42" t="s">
        <v>678</v>
      </c>
      <c r="C336" s="43">
        <v>2677</v>
      </c>
      <c r="D336" s="42" t="s">
        <v>7</v>
      </c>
      <c r="E336" s="44">
        <v>74.7</v>
      </c>
      <c r="F336" s="44">
        <v>72.6</v>
      </c>
      <c r="G336" s="44">
        <v>0</v>
      </c>
      <c r="H336" s="44">
        <v>0</v>
      </c>
      <c r="I336" s="48">
        <v>-5622.49</v>
      </c>
      <c r="J336" s="44">
        <v>0</v>
      </c>
      <c r="K336" s="44">
        <v>0</v>
      </c>
      <c r="L336" s="48">
        <v>-5622.49</v>
      </c>
      <c r="M336" s="45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</row>
    <row r="337" spans="1:13" ht="14.25" customHeight="1">
      <c r="A337" s="46">
        <v>46372</v>
      </c>
      <c r="B337" s="42" t="s">
        <v>420</v>
      </c>
      <c r="C337" s="43">
        <v>1974</v>
      </c>
      <c r="D337" s="42" t="s">
        <v>7</v>
      </c>
      <c r="E337" s="44">
        <v>101.3</v>
      </c>
      <c r="F337" s="44">
        <v>102.3</v>
      </c>
      <c r="G337" s="44">
        <v>103.3</v>
      </c>
      <c r="H337" s="44">
        <v>104.3</v>
      </c>
      <c r="I337" s="44">
        <v>1974.33</v>
      </c>
      <c r="J337" s="44">
        <v>1974.33</v>
      </c>
      <c r="K337" s="44">
        <v>1974.33</v>
      </c>
      <c r="L337" s="44">
        <v>5923</v>
      </c>
      <c r="M337" s="47"/>
    </row>
    <row r="338" spans="1:13" ht="14.25" customHeight="1">
      <c r="A338" s="46">
        <v>45276</v>
      </c>
      <c r="B338" s="42" t="s">
        <v>678</v>
      </c>
      <c r="C338" s="43">
        <v>2770</v>
      </c>
      <c r="D338" s="42" t="s">
        <v>7</v>
      </c>
      <c r="E338" s="44">
        <v>72.2</v>
      </c>
      <c r="F338" s="44">
        <v>72.9</v>
      </c>
      <c r="G338" s="44">
        <v>0</v>
      </c>
      <c r="H338" s="44">
        <v>0</v>
      </c>
      <c r="I338" s="44">
        <v>1939.06</v>
      </c>
      <c r="J338" s="44">
        <v>0</v>
      </c>
      <c r="K338" s="44">
        <v>0</v>
      </c>
      <c r="L338" s="44">
        <v>1939.06</v>
      </c>
      <c r="M338" s="47"/>
    </row>
    <row r="339" spans="1:13" ht="14.25" customHeight="1">
      <c r="A339" s="46">
        <v>45276</v>
      </c>
      <c r="B339" s="42" t="s">
        <v>522</v>
      </c>
      <c r="C339" s="43">
        <v>3419</v>
      </c>
      <c r="D339" s="42" t="s">
        <v>7</v>
      </c>
      <c r="E339" s="44">
        <v>58.5</v>
      </c>
      <c r="F339" s="44">
        <v>59</v>
      </c>
      <c r="G339" s="44">
        <v>0</v>
      </c>
      <c r="H339" s="44">
        <v>0</v>
      </c>
      <c r="I339" s="44">
        <v>1709.4</v>
      </c>
      <c r="J339" s="44">
        <v>0</v>
      </c>
      <c r="K339" s="44">
        <v>0</v>
      </c>
      <c r="L339" s="44">
        <v>1709.4</v>
      </c>
      <c r="M339" s="47"/>
    </row>
    <row r="340" spans="1:13" ht="14.25" customHeight="1">
      <c r="A340" s="46">
        <v>44911</v>
      </c>
      <c r="B340" s="42" t="s">
        <v>679</v>
      </c>
      <c r="C340" s="43">
        <v>3108</v>
      </c>
      <c r="D340" s="42" t="s">
        <v>7</v>
      </c>
      <c r="E340" s="44">
        <v>64.35</v>
      </c>
      <c r="F340" s="44">
        <v>64.95</v>
      </c>
      <c r="G340" s="44">
        <v>0</v>
      </c>
      <c r="H340" s="44">
        <v>0</v>
      </c>
      <c r="I340" s="44">
        <v>1864.8</v>
      </c>
      <c r="J340" s="44">
        <v>0</v>
      </c>
      <c r="K340" s="44">
        <v>0</v>
      </c>
      <c r="L340" s="44">
        <v>1864.8</v>
      </c>
      <c r="M340" s="47"/>
    </row>
    <row r="341" spans="1:13" ht="14.25" customHeight="1">
      <c r="A341" s="46">
        <v>44911</v>
      </c>
      <c r="B341" s="42" t="s">
        <v>165</v>
      </c>
      <c r="C341" s="43">
        <v>1278</v>
      </c>
      <c r="D341" s="42" t="s">
        <v>14</v>
      </c>
      <c r="E341" s="44">
        <v>156.5</v>
      </c>
      <c r="F341" s="44">
        <v>156.5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7"/>
    </row>
    <row r="342" spans="1:13" ht="14.25" customHeight="1">
      <c r="A342" s="46">
        <v>44911</v>
      </c>
      <c r="B342" s="42" t="s">
        <v>680</v>
      </c>
      <c r="C342" s="43">
        <v>3221</v>
      </c>
      <c r="D342" s="42" t="s">
        <v>14</v>
      </c>
      <c r="E342" s="44">
        <v>62.1</v>
      </c>
      <c r="F342" s="44">
        <v>61.5</v>
      </c>
      <c r="G342" s="44">
        <v>60.9</v>
      </c>
      <c r="H342" s="44">
        <v>60.3</v>
      </c>
      <c r="I342" s="44">
        <v>1932.37</v>
      </c>
      <c r="J342" s="44">
        <v>1932.37</v>
      </c>
      <c r="K342" s="44">
        <v>1932.37</v>
      </c>
      <c r="L342" s="44">
        <v>5797.1</v>
      </c>
      <c r="M342" s="47"/>
    </row>
    <row r="343" spans="1:13" ht="14.25" customHeight="1">
      <c r="A343" s="46">
        <v>44546</v>
      </c>
      <c r="B343" s="42" t="s">
        <v>554</v>
      </c>
      <c r="C343" s="43">
        <v>1604</v>
      </c>
      <c r="D343" s="42" t="s">
        <v>7</v>
      </c>
      <c r="E343" s="44">
        <v>124.7</v>
      </c>
      <c r="F343" s="44">
        <v>125.9</v>
      </c>
      <c r="G343" s="44">
        <v>127.1</v>
      </c>
      <c r="H343" s="44">
        <v>128.3</v>
      </c>
      <c r="I343" s="44">
        <v>1924.62</v>
      </c>
      <c r="J343" s="44">
        <v>1924.62</v>
      </c>
      <c r="K343" s="44">
        <v>1924.62</v>
      </c>
      <c r="L343" s="44">
        <v>5773.86</v>
      </c>
      <c r="M343" s="47"/>
    </row>
    <row r="344" spans="1:13" ht="14.25" customHeight="1">
      <c r="A344" s="46">
        <v>44546</v>
      </c>
      <c r="B344" s="42" t="s">
        <v>680</v>
      </c>
      <c r="C344" s="43">
        <v>3106</v>
      </c>
      <c r="D344" s="42" t="s">
        <v>14</v>
      </c>
      <c r="E344" s="44">
        <v>64.4</v>
      </c>
      <c r="F344" s="44">
        <v>63.8</v>
      </c>
      <c r="G344" s="44">
        <v>63.2</v>
      </c>
      <c r="H344" s="44">
        <v>62.6</v>
      </c>
      <c r="I344" s="44">
        <v>1863.35</v>
      </c>
      <c r="J344" s="44">
        <v>1863.35</v>
      </c>
      <c r="K344" s="44">
        <v>1863.35</v>
      </c>
      <c r="L344" s="44">
        <v>5590.06</v>
      </c>
      <c r="M344" s="47"/>
    </row>
    <row r="345" spans="1:13" ht="14.25" customHeight="1">
      <c r="A345" s="46">
        <v>44546</v>
      </c>
      <c r="B345" s="42" t="s">
        <v>680</v>
      </c>
      <c r="C345" s="43">
        <v>3317</v>
      </c>
      <c r="D345" s="42" t="s">
        <v>14</v>
      </c>
      <c r="E345" s="44">
        <v>60.3</v>
      </c>
      <c r="F345" s="44">
        <v>59.7</v>
      </c>
      <c r="G345" s="44">
        <v>59.1</v>
      </c>
      <c r="H345" s="44">
        <v>0</v>
      </c>
      <c r="I345" s="44">
        <v>1990.05</v>
      </c>
      <c r="J345" s="44">
        <v>1990.05</v>
      </c>
      <c r="K345" s="44">
        <v>0</v>
      </c>
      <c r="L345" s="44">
        <v>3980.1</v>
      </c>
      <c r="M345" s="47"/>
    </row>
    <row r="346" spans="1:13" ht="14.25" customHeight="1">
      <c r="A346" s="46">
        <v>44181</v>
      </c>
      <c r="B346" s="42" t="s">
        <v>33</v>
      </c>
      <c r="C346" s="43">
        <v>1782</v>
      </c>
      <c r="D346" s="42" t="s">
        <v>14</v>
      </c>
      <c r="E346" s="44">
        <v>112.25</v>
      </c>
      <c r="F346" s="44">
        <v>112.25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7"/>
    </row>
    <row r="347" spans="1:13" ht="14.25" customHeight="1">
      <c r="A347" s="46">
        <v>44181</v>
      </c>
      <c r="B347" s="42" t="s">
        <v>554</v>
      </c>
      <c r="C347" s="43">
        <v>1942</v>
      </c>
      <c r="D347" s="42" t="s">
        <v>7</v>
      </c>
      <c r="E347" s="44">
        <v>103</v>
      </c>
      <c r="F347" s="44">
        <v>104</v>
      </c>
      <c r="G347" s="44">
        <v>105</v>
      </c>
      <c r="H347" s="44">
        <v>106</v>
      </c>
      <c r="I347" s="44">
        <v>1941.75</v>
      </c>
      <c r="J347" s="44">
        <v>1941.75</v>
      </c>
      <c r="K347" s="44">
        <v>1941.75</v>
      </c>
      <c r="L347" s="44">
        <v>5825.24</v>
      </c>
      <c r="M347" s="47"/>
    </row>
    <row r="348" spans="1:255" s="6" customFormat="1" ht="15" customHeight="1">
      <c r="A348" s="46">
        <v>43815</v>
      </c>
      <c r="B348" s="42" t="s">
        <v>554</v>
      </c>
      <c r="C348" s="43">
        <v>1869</v>
      </c>
      <c r="D348" s="42" t="s">
        <v>7</v>
      </c>
      <c r="E348" s="44">
        <v>107</v>
      </c>
      <c r="F348" s="44">
        <v>108</v>
      </c>
      <c r="G348" s="44">
        <v>109</v>
      </c>
      <c r="H348" s="44">
        <v>110</v>
      </c>
      <c r="I348" s="44">
        <v>1869.16</v>
      </c>
      <c r="J348" s="44">
        <v>1869.16</v>
      </c>
      <c r="K348" s="44">
        <v>1869.16</v>
      </c>
      <c r="L348" s="44">
        <v>5607.48</v>
      </c>
      <c r="M348" s="50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</row>
    <row r="349" spans="1:255" s="6" customFormat="1" ht="15" customHeight="1">
      <c r="A349" s="46">
        <v>43815</v>
      </c>
      <c r="B349" s="42" t="s">
        <v>681</v>
      </c>
      <c r="C349" s="43">
        <v>3636</v>
      </c>
      <c r="D349" s="42" t="s">
        <v>7</v>
      </c>
      <c r="E349" s="44">
        <v>55</v>
      </c>
      <c r="F349" s="44">
        <v>55.5</v>
      </c>
      <c r="G349" s="44">
        <v>56</v>
      </c>
      <c r="H349" s="44">
        <v>56.5</v>
      </c>
      <c r="I349" s="44">
        <v>1818.18</v>
      </c>
      <c r="J349" s="44">
        <v>1818.18</v>
      </c>
      <c r="K349" s="44">
        <v>1818.18</v>
      </c>
      <c r="L349" s="44">
        <v>5454.55</v>
      </c>
      <c r="M349" s="50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</row>
    <row r="350" spans="1:255" s="6" customFormat="1" ht="15" customHeight="1">
      <c r="A350" s="46">
        <v>43815</v>
      </c>
      <c r="B350" s="42" t="s">
        <v>554</v>
      </c>
      <c r="C350" s="43">
        <v>1802</v>
      </c>
      <c r="D350" s="42" t="s">
        <v>7</v>
      </c>
      <c r="E350" s="44">
        <v>111</v>
      </c>
      <c r="F350" s="44">
        <v>112</v>
      </c>
      <c r="G350" s="44">
        <v>113</v>
      </c>
      <c r="H350" s="44">
        <v>114</v>
      </c>
      <c r="I350" s="44">
        <v>1801.8</v>
      </c>
      <c r="J350" s="44">
        <v>1801.8</v>
      </c>
      <c r="K350" s="44">
        <v>1801.8</v>
      </c>
      <c r="L350" s="44">
        <v>5405.41</v>
      </c>
      <c r="M350" s="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</row>
    <row r="351" spans="1:13" ht="14.25" customHeight="1">
      <c r="A351" s="46">
        <v>42720</v>
      </c>
      <c r="B351" s="42" t="s">
        <v>8</v>
      </c>
      <c r="C351" s="43">
        <v>1534</v>
      </c>
      <c r="D351" s="42" t="s">
        <v>7</v>
      </c>
      <c r="E351" s="44">
        <v>130.35</v>
      </c>
      <c r="F351" s="44">
        <v>126.45</v>
      </c>
      <c r="G351" s="44">
        <v>0</v>
      </c>
      <c r="H351" s="44">
        <v>0</v>
      </c>
      <c r="I351" s="48">
        <v>-5983.89</v>
      </c>
      <c r="J351" s="44">
        <v>0</v>
      </c>
      <c r="K351" s="44">
        <v>0</v>
      </c>
      <c r="L351" s="48">
        <v>-5983.89</v>
      </c>
      <c r="M351" s="47"/>
    </row>
    <row r="352" spans="1:13" ht="14.25" customHeight="1">
      <c r="A352" s="46">
        <v>42720</v>
      </c>
      <c r="B352" s="42" t="s">
        <v>165</v>
      </c>
      <c r="C352" s="43">
        <v>1083</v>
      </c>
      <c r="D352" s="42" t="s">
        <v>7</v>
      </c>
      <c r="E352" s="44">
        <v>184.7</v>
      </c>
      <c r="F352" s="44">
        <v>186.5</v>
      </c>
      <c r="G352" s="44">
        <v>0</v>
      </c>
      <c r="H352" s="44">
        <v>0</v>
      </c>
      <c r="I352" s="44">
        <v>1949.11</v>
      </c>
      <c r="J352" s="44">
        <v>0</v>
      </c>
      <c r="K352" s="44">
        <v>0</v>
      </c>
      <c r="L352" s="44">
        <v>1949.11</v>
      </c>
      <c r="M352" s="47"/>
    </row>
    <row r="353" spans="1:13" ht="14.25" customHeight="1">
      <c r="A353" s="46">
        <v>42354</v>
      </c>
      <c r="B353" s="42" t="s">
        <v>623</v>
      </c>
      <c r="C353" s="43">
        <v>735</v>
      </c>
      <c r="D353" s="42" t="s">
        <v>14</v>
      </c>
      <c r="E353" s="44">
        <v>272.2</v>
      </c>
      <c r="F353" s="44">
        <v>269.6</v>
      </c>
      <c r="G353" s="44">
        <v>0</v>
      </c>
      <c r="H353" s="44">
        <v>0</v>
      </c>
      <c r="I353" s="44">
        <v>1910.36</v>
      </c>
      <c r="J353" s="44">
        <v>0</v>
      </c>
      <c r="K353" s="44">
        <v>0</v>
      </c>
      <c r="L353" s="44">
        <v>1910.36</v>
      </c>
      <c r="M353" s="47"/>
    </row>
    <row r="354" spans="1:13" ht="14.25" customHeight="1">
      <c r="A354" s="46">
        <v>42354</v>
      </c>
      <c r="B354" s="42" t="s">
        <v>11</v>
      </c>
      <c r="C354" s="43">
        <v>1119</v>
      </c>
      <c r="D354" s="42" t="s">
        <v>7</v>
      </c>
      <c r="E354" s="44">
        <v>178.8</v>
      </c>
      <c r="F354" s="44">
        <v>180.5</v>
      </c>
      <c r="G354" s="44">
        <v>0</v>
      </c>
      <c r="H354" s="44">
        <v>0</v>
      </c>
      <c r="I354" s="44">
        <v>1901.57</v>
      </c>
      <c r="J354" s="44">
        <v>0</v>
      </c>
      <c r="K354" s="44">
        <v>0</v>
      </c>
      <c r="L354" s="44">
        <v>1901.57</v>
      </c>
      <c r="M354" s="47"/>
    </row>
    <row r="355" spans="1:13" ht="14.25" customHeight="1">
      <c r="A355" s="46">
        <v>42354</v>
      </c>
      <c r="B355" s="42" t="s">
        <v>682</v>
      </c>
      <c r="C355" s="43">
        <v>1091</v>
      </c>
      <c r="D355" s="42" t="s">
        <v>7</v>
      </c>
      <c r="E355" s="44">
        <v>183.4</v>
      </c>
      <c r="F355" s="44">
        <v>183.4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7"/>
    </row>
    <row r="356" spans="1:13" ht="14.25" customHeight="1">
      <c r="A356" s="46">
        <v>41989</v>
      </c>
      <c r="B356" s="42" t="s">
        <v>165</v>
      </c>
      <c r="C356" s="43">
        <v>1067</v>
      </c>
      <c r="D356" s="42" t="s">
        <v>7</v>
      </c>
      <c r="E356" s="44">
        <v>187.4</v>
      </c>
      <c r="F356" s="44">
        <v>183.8</v>
      </c>
      <c r="G356" s="44">
        <v>0</v>
      </c>
      <c r="H356" s="44">
        <v>0</v>
      </c>
      <c r="I356" s="48">
        <v>-3842.05</v>
      </c>
      <c r="J356" s="44">
        <v>0</v>
      </c>
      <c r="K356" s="44">
        <v>0</v>
      </c>
      <c r="L356" s="48">
        <v>-3842.05</v>
      </c>
      <c r="M356" s="47"/>
    </row>
    <row r="357" spans="1:255" s="6" customFormat="1" ht="14.25" customHeight="1">
      <c r="A357" s="46">
        <v>41989</v>
      </c>
      <c r="B357" s="42" t="s">
        <v>683</v>
      </c>
      <c r="C357" s="43">
        <v>2778</v>
      </c>
      <c r="D357" s="42" t="s">
        <v>7</v>
      </c>
      <c r="E357" s="44">
        <v>72</v>
      </c>
      <c r="F357" s="44">
        <v>72.7</v>
      </c>
      <c r="G357" s="44">
        <v>73.4</v>
      </c>
      <c r="H357" s="44">
        <v>74.1</v>
      </c>
      <c r="I357" s="44">
        <v>1944.44</v>
      </c>
      <c r="J357" s="44">
        <v>1944.44</v>
      </c>
      <c r="K357" s="44">
        <v>1944.44</v>
      </c>
      <c r="L357" s="44">
        <v>5833.33</v>
      </c>
      <c r="M357" s="50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</row>
    <row r="358" spans="1:13" ht="14.25" customHeight="1">
      <c r="A358" s="46">
        <v>41624</v>
      </c>
      <c r="B358" s="42" t="s">
        <v>165</v>
      </c>
      <c r="C358" s="43">
        <v>1117</v>
      </c>
      <c r="D358" s="42" t="s">
        <v>7</v>
      </c>
      <c r="E358" s="44">
        <v>179</v>
      </c>
      <c r="F358" s="44">
        <v>180.7</v>
      </c>
      <c r="G358" s="44">
        <v>182.4</v>
      </c>
      <c r="H358" s="44">
        <v>184.1</v>
      </c>
      <c r="I358" s="44">
        <v>1899.44</v>
      </c>
      <c r="J358" s="44">
        <v>1899.44</v>
      </c>
      <c r="K358" s="44">
        <v>1899.44</v>
      </c>
      <c r="L358" s="44">
        <v>5698.32</v>
      </c>
      <c r="M358" s="47"/>
    </row>
    <row r="359" spans="1:255" s="4" customFormat="1" ht="14.25" customHeight="1">
      <c r="A359" s="46">
        <v>41624</v>
      </c>
      <c r="B359" s="42" t="s">
        <v>555</v>
      </c>
      <c r="C359" s="43">
        <v>1779</v>
      </c>
      <c r="D359" s="42" t="s">
        <v>7</v>
      </c>
      <c r="E359" s="44">
        <v>112.4</v>
      </c>
      <c r="F359" s="44">
        <v>113.4</v>
      </c>
      <c r="G359" s="44">
        <v>114.4</v>
      </c>
      <c r="H359" s="44">
        <v>115.4</v>
      </c>
      <c r="I359" s="44">
        <v>1779.36</v>
      </c>
      <c r="J359" s="44">
        <v>1779.36</v>
      </c>
      <c r="K359" s="44">
        <v>1779.36</v>
      </c>
      <c r="L359" s="44">
        <v>5338.08</v>
      </c>
      <c r="M359" s="45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</row>
    <row r="360" spans="1:255" s="4" customFormat="1" ht="14.25" customHeight="1">
      <c r="A360" s="46">
        <v>41259</v>
      </c>
      <c r="B360" s="42" t="s">
        <v>683</v>
      </c>
      <c r="C360" s="43">
        <v>3200</v>
      </c>
      <c r="D360" s="42" t="s">
        <v>7</v>
      </c>
      <c r="E360" s="44">
        <v>62.5</v>
      </c>
      <c r="F360" s="44">
        <v>63</v>
      </c>
      <c r="G360" s="44">
        <v>63.7</v>
      </c>
      <c r="H360" s="44">
        <v>64.3</v>
      </c>
      <c r="I360" s="44">
        <v>1600</v>
      </c>
      <c r="J360" s="44">
        <v>2240</v>
      </c>
      <c r="K360" s="44">
        <v>1920</v>
      </c>
      <c r="L360" s="44">
        <v>5760</v>
      </c>
      <c r="M360" s="45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</row>
    <row r="361" spans="1:13" ht="14.25" customHeight="1">
      <c r="A361" s="46">
        <v>41259</v>
      </c>
      <c r="B361" s="42" t="s">
        <v>44</v>
      </c>
      <c r="C361" s="43">
        <v>1860</v>
      </c>
      <c r="D361" s="42" t="s">
        <v>7</v>
      </c>
      <c r="E361" s="44">
        <v>107.5</v>
      </c>
      <c r="F361" s="44">
        <v>108.5</v>
      </c>
      <c r="G361" s="44">
        <v>109.5</v>
      </c>
      <c r="H361" s="44">
        <v>110.5</v>
      </c>
      <c r="I361" s="44">
        <v>1860.47</v>
      </c>
      <c r="J361" s="44">
        <v>1860.47</v>
      </c>
      <c r="K361" s="44">
        <v>1860.47</v>
      </c>
      <c r="L361" s="44">
        <v>5581.4</v>
      </c>
      <c r="M361" s="47"/>
    </row>
    <row r="362" spans="1:13" ht="14.25" customHeight="1">
      <c r="A362" s="46">
        <v>41259</v>
      </c>
      <c r="B362" s="42" t="s">
        <v>684</v>
      </c>
      <c r="C362" s="43">
        <v>4000</v>
      </c>
      <c r="D362" s="42" t="s">
        <v>7</v>
      </c>
      <c r="E362" s="44">
        <v>50</v>
      </c>
      <c r="F362" s="44">
        <v>50.5</v>
      </c>
      <c r="G362" s="44">
        <v>51</v>
      </c>
      <c r="H362" s="44">
        <v>0</v>
      </c>
      <c r="I362" s="44">
        <v>2000</v>
      </c>
      <c r="J362" s="44">
        <v>2000</v>
      </c>
      <c r="K362" s="44">
        <v>0</v>
      </c>
      <c r="L362" s="44">
        <v>4000</v>
      </c>
      <c r="M362" s="47"/>
    </row>
    <row r="363" spans="1:13" ht="14.25" customHeight="1">
      <c r="A363" s="46">
        <v>41259</v>
      </c>
      <c r="B363" s="42" t="s">
        <v>685</v>
      </c>
      <c r="C363" s="43">
        <v>2100</v>
      </c>
      <c r="D363" s="42" t="s">
        <v>14</v>
      </c>
      <c r="E363" s="44">
        <v>95.25</v>
      </c>
      <c r="F363" s="44">
        <v>94.35</v>
      </c>
      <c r="G363" s="44">
        <v>0</v>
      </c>
      <c r="H363" s="44">
        <v>0</v>
      </c>
      <c r="I363" s="44">
        <v>1889.76</v>
      </c>
      <c r="J363" s="44">
        <v>0</v>
      </c>
      <c r="K363" s="44">
        <v>0</v>
      </c>
      <c r="L363" s="44">
        <v>1889.76</v>
      </c>
      <c r="M363" s="47"/>
    </row>
    <row r="364" spans="1:13" ht="14.25" customHeight="1">
      <c r="A364" s="46">
        <v>41259</v>
      </c>
      <c r="B364" s="42" t="s">
        <v>369</v>
      </c>
      <c r="C364" s="43">
        <v>1794</v>
      </c>
      <c r="D364" s="42" t="s">
        <v>7</v>
      </c>
      <c r="E364" s="44">
        <v>111.5</v>
      </c>
      <c r="F364" s="44">
        <v>112.5</v>
      </c>
      <c r="G364" s="44">
        <v>113.5</v>
      </c>
      <c r="H364" s="44">
        <v>114.5</v>
      </c>
      <c r="I364" s="44">
        <v>1793.72</v>
      </c>
      <c r="J364" s="44">
        <v>1793.72</v>
      </c>
      <c r="K364" s="44">
        <v>1793.72</v>
      </c>
      <c r="L364" s="44">
        <v>5381.17</v>
      </c>
      <c r="M364" s="47"/>
    </row>
    <row r="365" spans="1:13" ht="14.25" customHeight="1">
      <c r="A365" s="41">
        <v>42713</v>
      </c>
      <c r="B365" s="42" t="s">
        <v>331</v>
      </c>
      <c r="C365" s="43">
        <v>1290</v>
      </c>
      <c r="D365" s="42" t="s">
        <v>7</v>
      </c>
      <c r="E365" s="44">
        <v>155</v>
      </c>
      <c r="F365" s="44">
        <v>156.5</v>
      </c>
      <c r="G365" s="44">
        <v>158</v>
      </c>
      <c r="H365" s="44">
        <v>0</v>
      </c>
      <c r="I365" s="44">
        <v>1935.48</v>
      </c>
      <c r="J365" s="44">
        <v>1935.48</v>
      </c>
      <c r="K365" s="44">
        <v>0</v>
      </c>
      <c r="L365" s="44">
        <v>3870.97</v>
      </c>
      <c r="M365" s="47"/>
    </row>
    <row r="366" spans="1:13" ht="18">
      <c r="A366" s="41">
        <v>42713</v>
      </c>
      <c r="B366" s="42" t="s">
        <v>457</v>
      </c>
      <c r="C366" s="43">
        <v>1923</v>
      </c>
      <c r="D366" s="42" t="s">
        <v>7</v>
      </c>
      <c r="E366" s="44">
        <v>104</v>
      </c>
      <c r="F366" s="44">
        <v>105</v>
      </c>
      <c r="G366" s="44">
        <v>106</v>
      </c>
      <c r="H366" s="44">
        <v>0</v>
      </c>
      <c r="I366" s="44">
        <v>1923.08</v>
      </c>
      <c r="J366" s="44">
        <v>1923.08</v>
      </c>
      <c r="K366" s="44">
        <v>0</v>
      </c>
      <c r="L366" s="44">
        <v>3846.15</v>
      </c>
      <c r="M366" s="47"/>
    </row>
    <row r="367" spans="1:13" ht="18">
      <c r="A367" s="41">
        <v>42713</v>
      </c>
      <c r="B367" s="42" t="s">
        <v>68</v>
      </c>
      <c r="C367" s="43">
        <v>1907</v>
      </c>
      <c r="D367" s="42" t="s">
        <v>7</v>
      </c>
      <c r="E367" s="44">
        <v>104.9</v>
      </c>
      <c r="F367" s="44">
        <v>105.9</v>
      </c>
      <c r="G367" s="44">
        <v>106.9</v>
      </c>
      <c r="H367" s="44">
        <v>107.9</v>
      </c>
      <c r="I367" s="44">
        <v>1907</v>
      </c>
      <c r="J367" s="44">
        <v>1907</v>
      </c>
      <c r="K367" s="44">
        <v>1907</v>
      </c>
      <c r="L367" s="44">
        <v>5721</v>
      </c>
      <c r="M367" s="47"/>
    </row>
    <row r="368" spans="1:13" ht="18">
      <c r="A368" s="41">
        <v>42712</v>
      </c>
      <c r="B368" s="42" t="s">
        <v>86</v>
      </c>
      <c r="C368" s="43">
        <v>535</v>
      </c>
      <c r="D368" s="42" t="s">
        <v>7</v>
      </c>
      <c r="E368" s="44">
        <v>374</v>
      </c>
      <c r="F368" s="44">
        <v>377.5</v>
      </c>
      <c r="G368" s="44">
        <v>381</v>
      </c>
      <c r="H368" s="44">
        <v>0</v>
      </c>
      <c r="I368" s="44">
        <v>1872.5</v>
      </c>
      <c r="J368" s="44">
        <v>1876</v>
      </c>
      <c r="K368" s="44">
        <v>0</v>
      </c>
      <c r="L368" s="44">
        <v>3748.5</v>
      </c>
      <c r="M368" s="47"/>
    </row>
    <row r="369" spans="1:13" ht="18">
      <c r="A369" s="41">
        <v>42712</v>
      </c>
      <c r="B369" s="42" t="s">
        <v>68</v>
      </c>
      <c r="C369" s="43">
        <v>1790</v>
      </c>
      <c r="D369" s="42" t="s">
        <v>7</v>
      </c>
      <c r="E369" s="44">
        <v>112</v>
      </c>
      <c r="F369" s="44">
        <v>113</v>
      </c>
      <c r="G369" s="44">
        <v>0</v>
      </c>
      <c r="H369" s="44">
        <v>0</v>
      </c>
      <c r="I369" s="44">
        <v>1790</v>
      </c>
      <c r="J369" s="44">
        <v>0</v>
      </c>
      <c r="K369" s="44">
        <v>0</v>
      </c>
      <c r="L369" s="44">
        <v>1790</v>
      </c>
      <c r="M369" s="47"/>
    </row>
    <row r="370" spans="1:13" ht="18">
      <c r="A370" s="41">
        <v>42712</v>
      </c>
      <c r="B370" s="42" t="s">
        <v>486</v>
      </c>
      <c r="C370" s="43">
        <v>3550</v>
      </c>
      <c r="D370" s="42" t="s">
        <v>7</v>
      </c>
      <c r="E370" s="44">
        <v>56.4</v>
      </c>
      <c r="F370" s="44">
        <v>56.9</v>
      </c>
      <c r="G370" s="44">
        <v>0</v>
      </c>
      <c r="H370" s="44">
        <v>0</v>
      </c>
      <c r="I370" s="44">
        <v>1775</v>
      </c>
      <c r="J370" s="44">
        <v>0</v>
      </c>
      <c r="K370" s="44">
        <v>0</v>
      </c>
      <c r="L370" s="44">
        <v>1775</v>
      </c>
      <c r="M370" s="47"/>
    </row>
    <row r="371" spans="1:13" ht="18">
      <c r="A371" s="41">
        <v>42712</v>
      </c>
      <c r="B371" s="42" t="s">
        <v>686</v>
      </c>
      <c r="C371" s="43">
        <v>3370</v>
      </c>
      <c r="D371" s="42" t="s">
        <v>7</v>
      </c>
      <c r="E371" s="44">
        <v>59.4</v>
      </c>
      <c r="F371" s="44">
        <v>59.9</v>
      </c>
      <c r="G371" s="44">
        <v>0</v>
      </c>
      <c r="H371" s="44">
        <v>0</v>
      </c>
      <c r="I371" s="44">
        <v>1685</v>
      </c>
      <c r="J371" s="44">
        <v>0</v>
      </c>
      <c r="K371" s="44">
        <v>0</v>
      </c>
      <c r="L371" s="44">
        <v>1685</v>
      </c>
      <c r="M371" s="47"/>
    </row>
    <row r="372" spans="1:13" ht="18">
      <c r="A372" s="41">
        <v>42712</v>
      </c>
      <c r="B372" s="42" t="s">
        <v>124</v>
      </c>
      <c r="C372" s="43">
        <v>1379</v>
      </c>
      <c r="D372" s="42" t="s">
        <v>7</v>
      </c>
      <c r="E372" s="44">
        <v>145</v>
      </c>
      <c r="F372" s="44">
        <v>146.4</v>
      </c>
      <c r="G372" s="44">
        <v>147.8</v>
      </c>
      <c r="H372" s="44">
        <v>149.2</v>
      </c>
      <c r="I372" s="44">
        <v>1931.03</v>
      </c>
      <c r="J372" s="44">
        <v>1931.03</v>
      </c>
      <c r="K372" s="44">
        <v>1931.03</v>
      </c>
      <c r="L372" s="44">
        <v>5793.1</v>
      </c>
      <c r="M372" s="47"/>
    </row>
    <row r="373" spans="1:13" ht="18">
      <c r="A373" s="41">
        <v>42711</v>
      </c>
      <c r="B373" s="42" t="s">
        <v>170</v>
      </c>
      <c r="C373" s="43">
        <v>3683</v>
      </c>
      <c r="D373" s="42" t="s">
        <v>7</v>
      </c>
      <c r="E373" s="44">
        <v>54.3</v>
      </c>
      <c r="F373" s="44">
        <v>54.8</v>
      </c>
      <c r="G373" s="44">
        <v>55.3</v>
      </c>
      <c r="H373" s="44">
        <v>55.8</v>
      </c>
      <c r="I373" s="44">
        <v>1841.62</v>
      </c>
      <c r="J373" s="44">
        <v>1841.62</v>
      </c>
      <c r="K373" s="44">
        <v>1841.62</v>
      </c>
      <c r="L373" s="44">
        <v>5524.86</v>
      </c>
      <c r="M373" s="47"/>
    </row>
    <row r="374" spans="1:13" ht="18">
      <c r="A374" s="41">
        <v>42711</v>
      </c>
      <c r="B374" s="42" t="s">
        <v>124</v>
      </c>
      <c r="C374" s="43">
        <v>1338</v>
      </c>
      <c r="D374" s="42" t="s">
        <v>7</v>
      </c>
      <c r="E374" s="44">
        <v>149.5</v>
      </c>
      <c r="F374" s="44">
        <v>150.9</v>
      </c>
      <c r="G374" s="44">
        <v>152.3</v>
      </c>
      <c r="H374" s="44">
        <v>0</v>
      </c>
      <c r="I374" s="44">
        <v>1872.91</v>
      </c>
      <c r="J374" s="44">
        <v>1872.91</v>
      </c>
      <c r="K374" s="44">
        <v>0</v>
      </c>
      <c r="L374" s="44">
        <v>3745.82</v>
      </c>
      <c r="M374" s="47"/>
    </row>
    <row r="375" spans="1:13" ht="18">
      <c r="A375" s="41">
        <v>42711</v>
      </c>
      <c r="B375" s="42" t="s">
        <v>41</v>
      </c>
      <c r="C375" s="43">
        <v>2667</v>
      </c>
      <c r="D375" s="42" t="s">
        <v>7</v>
      </c>
      <c r="E375" s="44">
        <v>75</v>
      </c>
      <c r="F375" s="44">
        <v>75.7</v>
      </c>
      <c r="G375" s="44">
        <v>76.4</v>
      </c>
      <c r="H375" s="44">
        <v>0</v>
      </c>
      <c r="I375" s="44">
        <v>1866.67</v>
      </c>
      <c r="J375" s="44">
        <v>1866.67</v>
      </c>
      <c r="K375" s="44">
        <v>0</v>
      </c>
      <c r="L375" s="44">
        <v>3733.33</v>
      </c>
      <c r="M375" s="47"/>
    </row>
    <row r="376" spans="1:13" ht="18">
      <c r="A376" s="41">
        <v>42710</v>
      </c>
      <c r="B376" s="42" t="s">
        <v>512</v>
      </c>
      <c r="C376" s="43">
        <v>1250</v>
      </c>
      <c r="D376" s="42" t="s">
        <v>7</v>
      </c>
      <c r="E376" s="44">
        <v>160</v>
      </c>
      <c r="F376" s="44">
        <v>161.6</v>
      </c>
      <c r="G376" s="44">
        <v>0</v>
      </c>
      <c r="H376" s="44">
        <v>0</v>
      </c>
      <c r="I376" s="44">
        <v>2000</v>
      </c>
      <c r="J376" s="44">
        <v>0</v>
      </c>
      <c r="K376" s="44">
        <v>0</v>
      </c>
      <c r="L376" s="44">
        <v>2000</v>
      </c>
      <c r="M376" s="47"/>
    </row>
    <row r="377" spans="1:13" ht="18">
      <c r="A377" s="41">
        <v>42710</v>
      </c>
      <c r="B377" s="42" t="s">
        <v>568</v>
      </c>
      <c r="C377" s="43">
        <v>446</v>
      </c>
      <c r="D377" s="42" t="s">
        <v>7</v>
      </c>
      <c r="E377" s="44">
        <v>448</v>
      </c>
      <c r="F377" s="44">
        <v>451.9</v>
      </c>
      <c r="G377" s="44">
        <v>0</v>
      </c>
      <c r="H377" s="44">
        <v>0</v>
      </c>
      <c r="I377" s="44">
        <v>1741.07</v>
      </c>
      <c r="J377" s="44">
        <v>0</v>
      </c>
      <c r="K377" s="44">
        <v>0</v>
      </c>
      <c r="L377" s="44">
        <v>1741.07</v>
      </c>
      <c r="M377" s="47"/>
    </row>
    <row r="378" spans="1:13" ht="18">
      <c r="A378" s="41">
        <v>42710</v>
      </c>
      <c r="B378" s="42" t="s">
        <v>63</v>
      </c>
      <c r="C378" s="43">
        <v>2401</v>
      </c>
      <c r="D378" s="42" t="s">
        <v>7</v>
      </c>
      <c r="E378" s="44">
        <v>83.3</v>
      </c>
      <c r="F378" s="44">
        <v>83.3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7"/>
    </row>
    <row r="379" spans="1:13" ht="18">
      <c r="A379" s="41">
        <v>42709</v>
      </c>
      <c r="B379" s="42" t="s">
        <v>165</v>
      </c>
      <c r="C379" s="43">
        <v>1215</v>
      </c>
      <c r="D379" s="42" t="s">
        <v>7</v>
      </c>
      <c r="E379" s="44">
        <v>164.6</v>
      </c>
      <c r="F379" s="44">
        <v>164.6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7"/>
    </row>
    <row r="380" spans="1:13" ht="18">
      <c r="A380" s="41">
        <v>42709</v>
      </c>
      <c r="B380" s="42" t="s">
        <v>102</v>
      </c>
      <c r="C380" s="43">
        <v>1015</v>
      </c>
      <c r="D380" s="42" t="s">
        <v>7</v>
      </c>
      <c r="E380" s="44">
        <v>197</v>
      </c>
      <c r="F380" s="44">
        <v>198.9</v>
      </c>
      <c r="G380" s="44">
        <v>200.8</v>
      </c>
      <c r="H380" s="44">
        <v>202.7</v>
      </c>
      <c r="I380" s="44">
        <v>1928.93</v>
      </c>
      <c r="J380" s="44">
        <v>1928.93</v>
      </c>
      <c r="K380" s="44">
        <v>1928.93</v>
      </c>
      <c r="L380" s="44">
        <v>5786.8</v>
      </c>
      <c r="M380" s="47"/>
    </row>
    <row r="381" spans="1:13" ht="18">
      <c r="A381" s="41">
        <v>42706</v>
      </c>
      <c r="B381" s="42" t="s">
        <v>375</v>
      </c>
      <c r="C381" s="43">
        <v>1127</v>
      </c>
      <c r="D381" s="42" t="s">
        <v>7</v>
      </c>
      <c r="E381" s="44">
        <v>177.5</v>
      </c>
      <c r="F381" s="44">
        <v>179.2</v>
      </c>
      <c r="G381" s="44">
        <v>180.9</v>
      </c>
      <c r="H381" s="44">
        <v>182.6</v>
      </c>
      <c r="I381" s="44">
        <v>1915.49</v>
      </c>
      <c r="J381" s="44">
        <v>1915.49</v>
      </c>
      <c r="K381" s="44">
        <v>1915.49</v>
      </c>
      <c r="L381" s="44">
        <v>5746.48</v>
      </c>
      <c r="M381" s="47"/>
    </row>
    <row r="382" spans="1:13" ht="18">
      <c r="A382" s="41">
        <v>42706</v>
      </c>
      <c r="B382" s="42" t="s">
        <v>35</v>
      </c>
      <c r="C382" s="43">
        <v>718</v>
      </c>
      <c r="D382" s="42" t="s">
        <v>7</v>
      </c>
      <c r="E382" s="44">
        <v>278.6</v>
      </c>
      <c r="F382" s="44">
        <v>281.2</v>
      </c>
      <c r="G382" s="44">
        <v>283.8</v>
      </c>
      <c r="H382" s="44">
        <v>286.4</v>
      </c>
      <c r="I382" s="44">
        <v>1866.48</v>
      </c>
      <c r="J382" s="44">
        <v>1866.48</v>
      </c>
      <c r="K382" s="44">
        <v>1866.48</v>
      </c>
      <c r="L382" s="44">
        <v>5599.43</v>
      </c>
      <c r="M382" s="47"/>
    </row>
    <row r="383" spans="1:13" ht="18">
      <c r="A383" s="41">
        <v>42706</v>
      </c>
      <c r="B383" s="42" t="s">
        <v>687</v>
      </c>
      <c r="C383" s="43">
        <v>1709</v>
      </c>
      <c r="D383" s="42" t="s">
        <v>7</v>
      </c>
      <c r="E383" s="44">
        <v>117</v>
      </c>
      <c r="F383" s="44">
        <v>118</v>
      </c>
      <c r="G383" s="44">
        <v>119</v>
      </c>
      <c r="H383" s="44">
        <v>120</v>
      </c>
      <c r="I383" s="44">
        <v>1709.4</v>
      </c>
      <c r="J383" s="44">
        <v>1709.4</v>
      </c>
      <c r="K383" s="44">
        <v>1709.4</v>
      </c>
      <c r="L383" s="44">
        <v>5128.21</v>
      </c>
      <c r="M383" s="47"/>
    </row>
    <row r="384" spans="1:13" ht="18">
      <c r="A384" s="41">
        <v>42705</v>
      </c>
      <c r="B384" s="42" t="s">
        <v>115</v>
      </c>
      <c r="C384" s="43">
        <v>631</v>
      </c>
      <c r="D384" s="42" t="s">
        <v>7</v>
      </c>
      <c r="E384" s="44">
        <v>317</v>
      </c>
      <c r="F384" s="44">
        <v>317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7"/>
    </row>
    <row r="385" spans="1:13" ht="18">
      <c r="A385" s="41">
        <v>42705</v>
      </c>
      <c r="B385" s="42" t="s">
        <v>118</v>
      </c>
      <c r="C385" s="43">
        <v>3127</v>
      </c>
      <c r="D385" s="42" t="s">
        <v>14</v>
      </c>
      <c r="E385" s="44">
        <v>63.95</v>
      </c>
      <c r="F385" s="44">
        <v>65.15</v>
      </c>
      <c r="G385" s="44">
        <v>0</v>
      </c>
      <c r="H385" s="44">
        <v>0</v>
      </c>
      <c r="I385" s="48">
        <v>-3752.93</v>
      </c>
      <c r="J385" s="44">
        <v>0</v>
      </c>
      <c r="K385" s="44">
        <v>0</v>
      </c>
      <c r="L385" s="48">
        <v>-3752.93</v>
      </c>
      <c r="M385" s="47"/>
    </row>
    <row r="386" spans="1:13" ht="18">
      <c r="A386" s="41">
        <v>42705</v>
      </c>
      <c r="B386" s="42" t="s">
        <v>688</v>
      </c>
      <c r="C386" s="43">
        <v>1325</v>
      </c>
      <c r="D386" s="42" t="s">
        <v>7</v>
      </c>
      <c r="E386" s="44">
        <v>151</v>
      </c>
      <c r="F386" s="44">
        <v>152.5</v>
      </c>
      <c r="G386" s="44">
        <v>154</v>
      </c>
      <c r="H386" s="44">
        <v>155.5</v>
      </c>
      <c r="I386" s="44">
        <v>1986.75</v>
      </c>
      <c r="J386" s="44">
        <v>1986.75</v>
      </c>
      <c r="K386" s="44">
        <v>1986.75</v>
      </c>
      <c r="L386" s="44">
        <v>5960.26</v>
      </c>
      <c r="M386" s="47"/>
    </row>
    <row r="387" spans="1:13" ht="18">
      <c r="A387" s="46">
        <v>47803</v>
      </c>
      <c r="B387" s="42" t="s">
        <v>502</v>
      </c>
      <c r="C387" s="43">
        <v>1258</v>
      </c>
      <c r="D387" s="42" t="s">
        <v>7</v>
      </c>
      <c r="E387" s="44">
        <v>159</v>
      </c>
      <c r="F387" s="44">
        <v>160.5</v>
      </c>
      <c r="G387" s="44">
        <v>162</v>
      </c>
      <c r="H387" s="44">
        <v>163.5</v>
      </c>
      <c r="I387" s="44">
        <v>1886.79</v>
      </c>
      <c r="J387" s="44">
        <v>1886.79</v>
      </c>
      <c r="K387" s="44">
        <v>1886.79</v>
      </c>
      <c r="L387" s="44">
        <v>5660.38</v>
      </c>
      <c r="M387" s="47"/>
    </row>
    <row r="388" spans="1:13" ht="18">
      <c r="A388" s="46">
        <v>47803</v>
      </c>
      <c r="B388" s="42" t="s">
        <v>415</v>
      </c>
      <c r="C388" s="43">
        <v>2212</v>
      </c>
      <c r="D388" s="42" t="s">
        <v>7</v>
      </c>
      <c r="E388" s="44">
        <v>90.4</v>
      </c>
      <c r="F388" s="44">
        <v>91.3</v>
      </c>
      <c r="G388" s="44">
        <v>92.2</v>
      </c>
      <c r="H388" s="44">
        <v>0</v>
      </c>
      <c r="I388" s="44">
        <v>1991.15</v>
      </c>
      <c r="J388" s="44">
        <v>1991.15</v>
      </c>
      <c r="K388" s="44">
        <v>0</v>
      </c>
      <c r="L388" s="44">
        <v>3982.3</v>
      </c>
      <c r="M388" s="47"/>
    </row>
    <row r="389" spans="1:13" ht="18">
      <c r="A389" s="46">
        <v>47803</v>
      </c>
      <c r="B389" s="42" t="s">
        <v>500</v>
      </c>
      <c r="C389" s="43">
        <v>2762</v>
      </c>
      <c r="D389" s="42" t="s">
        <v>7</v>
      </c>
      <c r="E389" s="44">
        <v>72.4</v>
      </c>
      <c r="F389" s="44">
        <v>73</v>
      </c>
      <c r="G389" s="44">
        <v>0</v>
      </c>
      <c r="H389" s="44">
        <v>0</v>
      </c>
      <c r="I389" s="44">
        <v>1657.46</v>
      </c>
      <c r="J389" s="44">
        <v>0</v>
      </c>
      <c r="K389" s="44">
        <v>0</v>
      </c>
      <c r="L389" s="44">
        <v>1657.46</v>
      </c>
      <c r="M389" s="47"/>
    </row>
    <row r="390" spans="1:13" ht="18">
      <c r="A390" s="46">
        <v>47438</v>
      </c>
      <c r="B390" s="42" t="s">
        <v>566</v>
      </c>
      <c r="C390" s="43">
        <v>2667</v>
      </c>
      <c r="D390" s="42" t="s">
        <v>7</v>
      </c>
      <c r="E390" s="44">
        <v>75</v>
      </c>
      <c r="F390" s="44">
        <v>75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7"/>
    </row>
    <row r="391" spans="1:13" ht="18">
      <c r="A391" s="46">
        <v>47073</v>
      </c>
      <c r="B391" s="42" t="s">
        <v>500</v>
      </c>
      <c r="C391" s="43">
        <v>3065</v>
      </c>
      <c r="D391" s="42" t="s">
        <v>7</v>
      </c>
      <c r="E391" s="44">
        <v>65.25</v>
      </c>
      <c r="F391" s="44">
        <v>65.85</v>
      </c>
      <c r="G391" s="44">
        <v>0</v>
      </c>
      <c r="H391" s="44">
        <v>0</v>
      </c>
      <c r="I391" s="44">
        <v>1839.08</v>
      </c>
      <c r="J391" s="44">
        <v>0</v>
      </c>
      <c r="K391" s="44">
        <v>0</v>
      </c>
      <c r="L391" s="44">
        <v>1839.08</v>
      </c>
      <c r="M391" s="47"/>
    </row>
    <row r="392" spans="1:13" ht="18">
      <c r="A392" s="46">
        <v>47073</v>
      </c>
      <c r="B392" s="42" t="s">
        <v>690</v>
      </c>
      <c r="C392" s="43">
        <v>485</v>
      </c>
      <c r="D392" s="42" t="s">
        <v>14</v>
      </c>
      <c r="E392" s="44">
        <v>412</v>
      </c>
      <c r="F392" s="44">
        <v>412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7"/>
    </row>
    <row r="393" spans="1:13" ht="18">
      <c r="A393" s="46">
        <v>45977</v>
      </c>
      <c r="B393" s="42" t="s">
        <v>39</v>
      </c>
      <c r="C393" s="43">
        <v>4255</v>
      </c>
      <c r="D393" s="42" t="s">
        <v>7</v>
      </c>
      <c r="E393" s="44">
        <v>47</v>
      </c>
      <c r="F393" s="44">
        <v>47.4</v>
      </c>
      <c r="G393" s="44">
        <v>47.8</v>
      </c>
      <c r="H393" s="44">
        <v>48.2</v>
      </c>
      <c r="I393" s="44">
        <v>1702.13</v>
      </c>
      <c r="J393" s="44">
        <v>1702.13</v>
      </c>
      <c r="K393" s="44">
        <v>1702.13</v>
      </c>
      <c r="L393" s="44">
        <v>5106.38</v>
      </c>
      <c r="M393" s="47"/>
    </row>
    <row r="394" spans="1:13" ht="18">
      <c r="A394" s="46">
        <v>45977</v>
      </c>
      <c r="B394" s="42" t="s">
        <v>566</v>
      </c>
      <c r="C394" s="43">
        <v>2751</v>
      </c>
      <c r="D394" s="42" t="s">
        <v>7</v>
      </c>
      <c r="E394" s="44">
        <v>72.7</v>
      </c>
      <c r="F394" s="44">
        <v>73.4</v>
      </c>
      <c r="G394" s="44">
        <v>0</v>
      </c>
      <c r="H394" s="44">
        <v>0</v>
      </c>
      <c r="I394" s="44">
        <v>1925.72</v>
      </c>
      <c r="J394" s="44">
        <v>0</v>
      </c>
      <c r="K394" s="44">
        <v>0</v>
      </c>
      <c r="L394" s="44">
        <v>1925.72</v>
      </c>
      <c r="M394" s="47"/>
    </row>
    <row r="395" spans="1:13" ht="18">
      <c r="A395" s="46">
        <v>45612</v>
      </c>
      <c r="B395" s="42" t="s">
        <v>391</v>
      </c>
      <c r="C395" s="43">
        <v>1709</v>
      </c>
      <c r="D395" s="42" t="s">
        <v>7</v>
      </c>
      <c r="E395" s="44">
        <v>117</v>
      </c>
      <c r="F395" s="44">
        <v>114</v>
      </c>
      <c r="G395" s="44">
        <v>0</v>
      </c>
      <c r="H395" s="44">
        <v>0</v>
      </c>
      <c r="I395" s="48">
        <v>-5128.21</v>
      </c>
      <c r="J395" s="44">
        <v>0</v>
      </c>
      <c r="K395" s="44">
        <v>0</v>
      </c>
      <c r="L395" s="48">
        <v>-5128.21</v>
      </c>
      <c r="M395" s="47"/>
    </row>
    <row r="396" spans="1:13" ht="18">
      <c r="A396" s="46">
        <v>45612</v>
      </c>
      <c r="B396" s="42" t="s">
        <v>691</v>
      </c>
      <c r="C396" s="43">
        <v>495</v>
      </c>
      <c r="D396" s="42" t="s">
        <v>7</v>
      </c>
      <c r="E396" s="44">
        <v>404.25</v>
      </c>
      <c r="F396" s="44">
        <v>408.25</v>
      </c>
      <c r="G396" s="44">
        <v>412.25</v>
      </c>
      <c r="H396" s="44">
        <v>416.25</v>
      </c>
      <c r="I396" s="44">
        <v>1978.97</v>
      </c>
      <c r="J396" s="44">
        <v>1978.97</v>
      </c>
      <c r="K396" s="44">
        <v>1978.97</v>
      </c>
      <c r="L396" s="44">
        <v>5936.92</v>
      </c>
      <c r="M396" s="47"/>
    </row>
    <row r="397" spans="1:13" ht="18">
      <c r="A397" s="46">
        <v>45246</v>
      </c>
      <c r="B397" s="42" t="s">
        <v>165</v>
      </c>
      <c r="C397" s="43">
        <v>1611</v>
      </c>
      <c r="D397" s="42" t="s">
        <v>14</v>
      </c>
      <c r="E397" s="44">
        <v>124.15</v>
      </c>
      <c r="F397" s="44">
        <v>122.95</v>
      </c>
      <c r="G397" s="44">
        <v>121.75</v>
      </c>
      <c r="H397" s="44">
        <v>120.55</v>
      </c>
      <c r="I397" s="44">
        <v>1933.15</v>
      </c>
      <c r="J397" s="44">
        <v>1933.15</v>
      </c>
      <c r="K397" s="44">
        <v>1933.15</v>
      </c>
      <c r="L397" s="44">
        <v>5799.44</v>
      </c>
      <c r="M397" s="47"/>
    </row>
    <row r="398" spans="1:13" ht="18">
      <c r="A398" s="46">
        <v>45246</v>
      </c>
      <c r="B398" s="42" t="s">
        <v>603</v>
      </c>
      <c r="C398" s="43">
        <v>826</v>
      </c>
      <c r="D398" s="42" t="s">
        <v>14</v>
      </c>
      <c r="E398" s="44">
        <v>242</v>
      </c>
      <c r="F398" s="44">
        <v>240</v>
      </c>
      <c r="G398" s="44">
        <v>0</v>
      </c>
      <c r="H398" s="44">
        <v>0</v>
      </c>
      <c r="I398" s="44">
        <v>1652.89</v>
      </c>
      <c r="J398" s="44">
        <v>0</v>
      </c>
      <c r="K398" s="44">
        <v>0</v>
      </c>
      <c r="L398" s="44">
        <v>1652.89</v>
      </c>
      <c r="M398" s="47"/>
    </row>
    <row r="399" spans="1:13" ht="18">
      <c r="A399" s="46">
        <v>45246</v>
      </c>
      <c r="B399" s="42" t="s">
        <v>476</v>
      </c>
      <c r="C399" s="43">
        <v>1835</v>
      </c>
      <c r="D399" s="42" t="s">
        <v>7</v>
      </c>
      <c r="E399" s="44">
        <v>109</v>
      </c>
      <c r="F399" s="44">
        <v>109.9</v>
      </c>
      <c r="G399" s="44">
        <v>0</v>
      </c>
      <c r="H399" s="44">
        <v>0</v>
      </c>
      <c r="I399" s="44">
        <v>1651.38</v>
      </c>
      <c r="J399" s="44">
        <v>0</v>
      </c>
      <c r="K399" s="44">
        <v>0</v>
      </c>
      <c r="L399" s="44">
        <v>1651.38</v>
      </c>
      <c r="M399" s="47"/>
    </row>
    <row r="400" spans="1:13" ht="18">
      <c r="A400" s="46">
        <v>45246</v>
      </c>
      <c r="B400" s="42" t="s">
        <v>421</v>
      </c>
      <c r="C400" s="43">
        <v>1742</v>
      </c>
      <c r="D400" s="42" t="s">
        <v>7</v>
      </c>
      <c r="E400" s="44">
        <v>114.8</v>
      </c>
      <c r="F400" s="44">
        <v>115.8</v>
      </c>
      <c r="G400" s="44">
        <v>116.8</v>
      </c>
      <c r="H400" s="44">
        <v>117.8</v>
      </c>
      <c r="I400" s="44">
        <v>1742.16</v>
      </c>
      <c r="J400" s="44">
        <v>1742.16</v>
      </c>
      <c r="K400" s="44">
        <v>1742.16</v>
      </c>
      <c r="L400" s="44">
        <v>5226.48</v>
      </c>
      <c r="M400" s="47"/>
    </row>
    <row r="401" spans="1:13" ht="18">
      <c r="A401" s="46">
        <v>44881</v>
      </c>
      <c r="B401" s="42" t="s">
        <v>165</v>
      </c>
      <c r="C401" s="43">
        <v>1341</v>
      </c>
      <c r="D401" s="42" t="s">
        <v>7</v>
      </c>
      <c r="E401" s="44">
        <v>149.1</v>
      </c>
      <c r="F401" s="44">
        <v>150.5</v>
      </c>
      <c r="G401" s="44">
        <v>0</v>
      </c>
      <c r="H401" s="44">
        <v>0</v>
      </c>
      <c r="I401" s="44">
        <v>1877.93</v>
      </c>
      <c r="J401" s="44">
        <v>0</v>
      </c>
      <c r="K401" s="44">
        <v>0</v>
      </c>
      <c r="L401" s="44">
        <v>1877.93</v>
      </c>
      <c r="M401" s="47"/>
    </row>
    <row r="402" spans="1:13" ht="18">
      <c r="A402" s="46">
        <v>44881</v>
      </c>
      <c r="B402" s="42" t="s">
        <v>603</v>
      </c>
      <c r="C402" s="43">
        <v>885</v>
      </c>
      <c r="D402" s="42" t="s">
        <v>14</v>
      </c>
      <c r="E402" s="44">
        <v>226</v>
      </c>
      <c r="F402" s="44">
        <v>224</v>
      </c>
      <c r="G402" s="44">
        <v>0</v>
      </c>
      <c r="H402" s="44">
        <v>0</v>
      </c>
      <c r="I402" s="44">
        <v>1769.91</v>
      </c>
      <c r="J402" s="44">
        <v>0</v>
      </c>
      <c r="K402" s="44">
        <v>0</v>
      </c>
      <c r="L402" s="44">
        <v>1769.91</v>
      </c>
      <c r="M402" s="47"/>
    </row>
    <row r="403" spans="1:13" ht="18">
      <c r="A403" s="46">
        <v>44881</v>
      </c>
      <c r="B403" s="42" t="s">
        <v>56</v>
      </c>
      <c r="C403" s="43">
        <v>1681</v>
      </c>
      <c r="D403" s="42" t="s">
        <v>7</v>
      </c>
      <c r="E403" s="44">
        <v>119</v>
      </c>
      <c r="F403" s="44">
        <v>120</v>
      </c>
      <c r="G403" s="44">
        <v>0</v>
      </c>
      <c r="H403" s="44">
        <v>0</v>
      </c>
      <c r="I403" s="44">
        <v>1680.67</v>
      </c>
      <c r="J403" s="44">
        <v>0</v>
      </c>
      <c r="K403" s="44">
        <v>0</v>
      </c>
      <c r="L403" s="44">
        <v>1680.67</v>
      </c>
      <c r="M403" s="47"/>
    </row>
    <row r="404" spans="1:13" ht="18">
      <c r="A404" s="46">
        <v>44881</v>
      </c>
      <c r="B404" s="42" t="s">
        <v>553</v>
      </c>
      <c r="C404" s="43">
        <v>3663</v>
      </c>
      <c r="D404" s="42" t="s">
        <v>14</v>
      </c>
      <c r="E404" s="44">
        <v>54.6</v>
      </c>
      <c r="F404" s="44">
        <v>54.1</v>
      </c>
      <c r="G404" s="44">
        <v>53.6</v>
      </c>
      <c r="H404" s="44">
        <v>53.1</v>
      </c>
      <c r="I404" s="44">
        <v>1831.5</v>
      </c>
      <c r="J404" s="44">
        <v>1831.5</v>
      </c>
      <c r="K404" s="44">
        <v>0</v>
      </c>
      <c r="L404" s="44">
        <v>3663</v>
      </c>
      <c r="M404" s="47"/>
    </row>
    <row r="405" spans="1:13" ht="18">
      <c r="A405" s="46">
        <v>44516</v>
      </c>
      <c r="B405" s="42" t="s">
        <v>565</v>
      </c>
      <c r="C405" s="43">
        <v>1860</v>
      </c>
      <c r="D405" s="42" t="s">
        <v>14</v>
      </c>
      <c r="E405" s="44">
        <v>107.5</v>
      </c>
      <c r="F405" s="44">
        <v>106</v>
      </c>
      <c r="G405" s="44">
        <v>0</v>
      </c>
      <c r="H405" s="44">
        <v>0</v>
      </c>
      <c r="I405" s="44">
        <v>2790.7</v>
      </c>
      <c r="J405" s="44">
        <v>0</v>
      </c>
      <c r="K405" s="44">
        <v>0</v>
      </c>
      <c r="L405" s="44">
        <v>2790.7</v>
      </c>
      <c r="M405" s="47"/>
    </row>
    <row r="406" spans="1:13" ht="18">
      <c r="A406" s="46">
        <v>44516</v>
      </c>
      <c r="B406" s="42" t="s">
        <v>378</v>
      </c>
      <c r="C406" s="43">
        <v>1266</v>
      </c>
      <c r="D406" s="42" t="s">
        <v>14</v>
      </c>
      <c r="E406" s="44">
        <v>158</v>
      </c>
      <c r="F406" s="44">
        <v>156.5</v>
      </c>
      <c r="G406" s="44">
        <v>0</v>
      </c>
      <c r="H406" s="44">
        <v>0</v>
      </c>
      <c r="I406" s="44">
        <v>1898.73</v>
      </c>
      <c r="J406" s="44">
        <v>0</v>
      </c>
      <c r="K406" s="44">
        <v>0</v>
      </c>
      <c r="L406" s="44">
        <v>1898.73</v>
      </c>
      <c r="M406" s="47"/>
    </row>
    <row r="407" spans="1:13" ht="18">
      <c r="A407" s="46">
        <v>44516</v>
      </c>
      <c r="B407" s="42" t="s">
        <v>536</v>
      </c>
      <c r="C407" s="43">
        <v>3670</v>
      </c>
      <c r="D407" s="42" t="s">
        <v>14</v>
      </c>
      <c r="E407" s="44">
        <v>54.5</v>
      </c>
      <c r="F407" s="44">
        <v>54</v>
      </c>
      <c r="G407" s="44">
        <v>53.5</v>
      </c>
      <c r="H407" s="44">
        <v>0</v>
      </c>
      <c r="I407" s="44">
        <v>1834.86</v>
      </c>
      <c r="J407" s="44">
        <v>1834.86</v>
      </c>
      <c r="K407" s="44">
        <v>0</v>
      </c>
      <c r="L407" s="44">
        <v>3669.72</v>
      </c>
      <c r="M407" s="47"/>
    </row>
    <row r="408" spans="1:13" ht="18">
      <c r="A408" s="46">
        <v>43420</v>
      </c>
      <c r="B408" s="42" t="s">
        <v>174</v>
      </c>
      <c r="C408" s="43">
        <v>1923</v>
      </c>
      <c r="D408" s="42" t="s">
        <v>14</v>
      </c>
      <c r="E408" s="44">
        <v>104</v>
      </c>
      <c r="F408" s="44">
        <v>103</v>
      </c>
      <c r="G408" s="44">
        <v>0</v>
      </c>
      <c r="H408" s="44">
        <v>0</v>
      </c>
      <c r="I408" s="44">
        <v>1923.08</v>
      </c>
      <c r="J408" s="44">
        <v>0</v>
      </c>
      <c r="K408" s="44">
        <v>0</v>
      </c>
      <c r="L408" s="44">
        <v>1923.08</v>
      </c>
      <c r="M408" s="47"/>
    </row>
    <row r="409" spans="1:13" ht="18">
      <c r="A409" s="46">
        <v>43420</v>
      </c>
      <c r="B409" s="42" t="s">
        <v>536</v>
      </c>
      <c r="C409" s="43">
        <v>4000</v>
      </c>
      <c r="D409" s="42" t="s">
        <v>14</v>
      </c>
      <c r="E409" s="44">
        <v>50</v>
      </c>
      <c r="F409" s="44">
        <v>49.5</v>
      </c>
      <c r="G409" s="44">
        <v>0</v>
      </c>
      <c r="H409" s="44">
        <v>0</v>
      </c>
      <c r="I409" s="44">
        <v>2000</v>
      </c>
      <c r="J409" s="44">
        <v>0</v>
      </c>
      <c r="K409" s="44">
        <v>0</v>
      </c>
      <c r="L409" s="44">
        <v>2000</v>
      </c>
      <c r="M409" s="47"/>
    </row>
    <row r="410" spans="1:13" ht="18">
      <c r="A410" s="46">
        <v>43055</v>
      </c>
      <c r="B410" s="42" t="s">
        <v>692</v>
      </c>
      <c r="C410" s="43">
        <v>259</v>
      </c>
      <c r="D410" s="42" t="s">
        <v>7</v>
      </c>
      <c r="E410" s="44">
        <v>772</v>
      </c>
      <c r="F410" s="44">
        <v>779</v>
      </c>
      <c r="G410" s="44">
        <v>0</v>
      </c>
      <c r="H410" s="44">
        <v>0</v>
      </c>
      <c r="I410" s="44">
        <v>1813.47</v>
      </c>
      <c r="J410" s="44">
        <v>0</v>
      </c>
      <c r="K410" s="44">
        <v>0</v>
      </c>
      <c r="L410" s="44">
        <v>1813.47</v>
      </c>
      <c r="M410" s="47"/>
    </row>
    <row r="411" spans="1:13" ht="18">
      <c r="A411" s="46">
        <v>43055</v>
      </c>
      <c r="B411" s="42" t="s">
        <v>693</v>
      </c>
      <c r="C411" s="43">
        <v>4619</v>
      </c>
      <c r="D411" s="42" t="s">
        <v>14</v>
      </c>
      <c r="E411" s="44">
        <v>43.3</v>
      </c>
      <c r="F411" s="44">
        <v>42.9</v>
      </c>
      <c r="G411" s="44">
        <v>42.5</v>
      </c>
      <c r="H411" s="44">
        <v>42.1</v>
      </c>
      <c r="I411" s="44">
        <v>1847.58</v>
      </c>
      <c r="J411" s="44">
        <v>1847.58</v>
      </c>
      <c r="K411" s="44">
        <v>1847.58</v>
      </c>
      <c r="L411" s="44">
        <v>5542.73</v>
      </c>
      <c r="M411" s="47"/>
    </row>
    <row r="412" spans="1:13" ht="18">
      <c r="A412" s="46">
        <v>42690</v>
      </c>
      <c r="B412" s="42" t="s">
        <v>96</v>
      </c>
      <c r="C412" s="43">
        <v>1523</v>
      </c>
      <c r="D412" s="42" t="s">
        <v>14</v>
      </c>
      <c r="E412" s="44">
        <v>131.3</v>
      </c>
      <c r="F412" s="44">
        <v>130</v>
      </c>
      <c r="G412" s="44">
        <v>0</v>
      </c>
      <c r="H412" s="44">
        <v>0</v>
      </c>
      <c r="I412" s="44">
        <v>1980.2</v>
      </c>
      <c r="J412" s="44">
        <v>0</v>
      </c>
      <c r="K412" s="44">
        <v>0</v>
      </c>
      <c r="L412" s="44">
        <v>1980.2</v>
      </c>
      <c r="M412" s="47"/>
    </row>
    <row r="413" spans="1:13" ht="18">
      <c r="A413" s="46">
        <v>42690</v>
      </c>
      <c r="B413" s="42" t="s">
        <v>526</v>
      </c>
      <c r="C413" s="43">
        <v>2546</v>
      </c>
      <c r="D413" s="42" t="s">
        <v>7</v>
      </c>
      <c r="E413" s="44">
        <v>78.55</v>
      </c>
      <c r="F413" s="44">
        <v>79.25</v>
      </c>
      <c r="G413" s="44">
        <v>0</v>
      </c>
      <c r="H413" s="44">
        <v>0</v>
      </c>
      <c r="I413" s="44">
        <v>1782.3</v>
      </c>
      <c r="J413" s="44">
        <v>0</v>
      </c>
      <c r="K413" s="44">
        <v>0</v>
      </c>
      <c r="L413" s="44">
        <v>1782.3</v>
      </c>
      <c r="M413" s="47"/>
    </row>
    <row r="414" spans="1:13" ht="18">
      <c r="A414" s="46">
        <v>42690</v>
      </c>
      <c r="B414" s="42" t="s">
        <v>694</v>
      </c>
      <c r="C414" s="43">
        <v>2778</v>
      </c>
      <c r="D414" s="42" t="s">
        <v>14</v>
      </c>
      <c r="E414" s="44">
        <v>72</v>
      </c>
      <c r="F414" s="44">
        <v>71.3</v>
      </c>
      <c r="G414" s="44">
        <v>0</v>
      </c>
      <c r="H414" s="44">
        <v>0</v>
      </c>
      <c r="I414" s="44">
        <v>1944.44</v>
      </c>
      <c r="J414" s="44">
        <v>0</v>
      </c>
      <c r="K414" s="44">
        <v>0</v>
      </c>
      <c r="L414" s="44">
        <v>1944.44</v>
      </c>
      <c r="M414" s="47"/>
    </row>
    <row r="415" spans="1:13" ht="18">
      <c r="A415" s="46">
        <v>42324</v>
      </c>
      <c r="B415" s="42" t="s">
        <v>181</v>
      </c>
      <c r="C415" s="43">
        <v>1606</v>
      </c>
      <c r="D415" s="42" t="s">
        <v>14</v>
      </c>
      <c r="E415" s="44">
        <v>124.5</v>
      </c>
      <c r="F415" s="44">
        <v>123.3</v>
      </c>
      <c r="G415" s="44">
        <v>0</v>
      </c>
      <c r="H415" s="44">
        <v>0</v>
      </c>
      <c r="I415" s="44">
        <v>1927.71</v>
      </c>
      <c r="J415" s="44">
        <v>0</v>
      </c>
      <c r="K415" s="44">
        <v>0</v>
      </c>
      <c r="L415" s="44">
        <v>1927.71</v>
      </c>
      <c r="M415" s="47"/>
    </row>
    <row r="416" spans="1:13" ht="18">
      <c r="A416" s="46">
        <v>42324</v>
      </c>
      <c r="B416" s="42" t="s">
        <v>390</v>
      </c>
      <c r="C416" s="43">
        <v>844</v>
      </c>
      <c r="D416" s="42" t="s">
        <v>14</v>
      </c>
      <c r="E416" s="44">
        <v>237</v>
      </c>
      <c r="F416" s="44">
        <v>235.1</v>
      </c>
      <c r="G416" s="44">
        <v>0</v>
      </c>
      <c r="H416" s="44">
        <v>0</v>
      </c>
      <c r="I416" s="44">
        <v>1603.38</v>
      </c>
      <c r="J416" s="44">
        <v>0</v>
      </c>
      <c r="K416" s="44">
        <v>0</v>
      </c>
      <c r="L416" s="44">
        <v>1603.38</v>
      </c>
      <c r="M416" s="47"/>
    </row>
    <row r="417" spans="1:13" ht="18">
      <c r="A417" s="46">
        <v>42324</v>
      </c>
      <c r="B417" s="42" t="s">
        <v>68</v>
      </c>
      <c r="C417" s="43">
        <v>2740</v>
      </c>
      <c r="D417" s="42" t="s">
        <v>14</v>
      </c>
      <c r="E417" s="44">
        <v>73</v>
      </c>
      <c r="F417" s="44">
        <v>73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7"/>
    </row>
    <row r="418" spans="1:13" ht="18">
      <c r="A418" s="46">
        <v>42324</v>
      </c>
      <c r="B418" s="42" t="s">
        <v>657</v>
      </c>
      <c r="C418" s="43">
        <v>4211</v>
      </c>
      <c r="D418" s="42" t="s">
        <v>7</v>
      </c>
      <c r="E418" s="44">
        <v>47.5</v>
      </c>
      <c r="F418" s="44">
        <v>47.5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7"/>
    </row>
    <row r="419" spans="1:13" ht="18">
      <c r="A419" s="46">
        <v>40863</v>
      </c>
      <c r="B419" s="42" t="s">
        <v>16</v>
      </c>
      <c r="C419" s="43">
        <v>1883</v>
      </c>
      <c r="D419" s="42" t="s">
        <v>7</v>
      </c>
      <c r="E419" s="44">
        <v>106.2</v>
      </c>
      <c r="F419" s="44">
        <v>107.15</v>
      </c>
      <c r="G419" s="44">
        <v>0</v>
      </c>
      <c r="H419" s="44">
        <v>0</v>
      </c>
      <c r="I419" s="44">
        <v>1789.08</v>
      </c>
      <c r="J419" s="44">
        <v>0</v>
      </c>
      <c r="K419" s="44">
        <v>0</v>
      </c>
      <c r="L419" s="44">
        <v>1789.08</v>
      </c>
      <c r="M419" s="47"/>
    </row>
    <row r="420" spans="1:13" ht="18">
      <c r="A420" s="46">
        <v>40863</v>
      </c>
      <c r="B420" s="42" t="s">
        <v>557</v>
      </c>
      <c r="C420" s="43">
        <v>4167</v>
      </c>
      <c r="D420" s="42" t="s">
        <v>7</v>
      </c>
      <c r="E420" s="44">
        <v>48</v>
      </c>
      <c r="F420" s="44">
        <v>48.4</v>
      </c>
      <c r="G420" s="44">
        <v>48.8</v>
      </c>
      <c r="H420" s="44">
        <v>49.2</v>
      </c>
      <c r="I420" s="44">
        <v>1666.67</v>
      </c>
      <c r="J420" s="44">
        <v>1666.67</v>
      </c>
      <c r="K420" s="44">
        <v>1666.67</v>
      </c>
      <c r="L420" s="44">
        <v>5000</v>
      </c>
      <c r="M420" s="47"/>
    </row>
    <row r="421" spans="1:13" ht="18">
      <c r="A421" s="46">
        <v>40498</v>
      </c>
      <c r="B421" s="42" t="s">
        <v>557</v>
      </c>
      <c r="C421" s="43">
        <v>4000</v>
      </c>
      <c r="D421" s="42" t="s">
        <v>7</v>
      </c>
      <c r="E421" s="44">
        <v>50</v>
      </c>
      <c r="F421" s="44">
        <v>50.5</v>
      </c>
      <c r="G421" s="44">
        <v>0</v>
      </c>
      <c r="H421" s="44">
        <v>0</v>
      </c>
      <c r="I421" s="44">
        <v>2000</v>
      </c>
      <c r="J421" s="44">
        <v>0</v>
      </c>
      <c r="K421" s="44">
        <v>0</v>
      </c>
      <c r="L421" s="44">
        <v>2000</v>
      </c>
      <c r="M421" s="47"/>
    </row>
    <row r="422" spans="1:13" ht="18">
      <c r="A422" s="46">
        <v>40498</v>
      </c>
      <c r="B422" s="42" t="s">
        <v>63</v>
      </c>
      <c r="C422" s="43">
        <v>2198</v>
      </c>
      <c r="D422" s="42" t="s">
        <v>7</v>
      </c>
      <c r="E422" s="44">
        <v>91</v>
      </c>
      <c r="F422" s="44">
        <v>91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7"/>
    </row>
    <row r="423" spans="1:13" ht="18">
      <c r="A423" s="46">
        <v>40498</v>
      </c>
      <c r="B423" s="42" t="s">
        <v>222</v>
      </c>
      <c r="C423" s="43">
        <v>3226</v>
      </c>
      <c r="D423" s="42" t="s">
        <v>7</v>
      </c>
      <c r="E423" s="44">
        <v>62</v>
      </c>
      <c r="F423" s="44">
        <v>62.6</v>
      </c>
      <c r="G423" s="44">
        <v>63.2</v>
      </c>
      <c r="H423" s="44">
        <v>63.8</v>
      </c>
      <c r="I423" s="44">
        <v>1935.48</v>
      </c>
      <c r="J423" s="44">
        <v>1935.48</v>
      </c>
      <c r="K423" s="44">
        <v>1935.48</v>
      </c>
      <c r="L423" s="44">
        <v>5806.45</v>
      </c>
      <c r="M423" s="47"/>
    </row>
    <row r="424" spans="1:13" ht="18">
      <c r="A424" s="41">
        <v>42683</v>
      </c>
      <c r="B424" s="42" t="s">
        <v>165</v>
      </c>
      <c r="C424" s="43">
        <v>1600</v>
      </c>
      <c r="D424" s="42" t="s">
        <v>7</v>
      </c>
      <c r="E424" s="44">
        <v>125</v>
      </c>
      <c r="F424" s="44">
        <v>126.2</v>
      </c>
      <c r="G424" s="44">
        <v>127.4</v>
      </c>
      <c r="H424" s="44">
        <v>128.6</v>
      </c>
      <c r="I424" s="44">
        <v>1920</v>
      </c>
      <c r="J424" s="44">
        <v>1920</v>
      </c>
      <c r="K424" s="44">
        <v>1920</v>
      </c>
      <c r="L424" s="44">
        <v>5760</v>
      </c>
      <c r="M424" s="47"/>
    </row>
    <row r="425" spans="1:13" ht="18">
      <c r="A425" s="41">
        <v>42683</v>
      </c>
      <c r="B425" s="42" t="s">
        <v>689</v>
      </c>
      <c r="C425" s="43">
        <v>2128</v>
      </c>
      <c r="D425" s="42" t="s">
        <v>7</v>
      </c>
      <c r="E425" s="44">
        <v>94</v>
      </c>
      <c r="F425" s="44">
        <v>94.9</v>
      </c>
      <c r="G425" s="44">
        <v>95.8</v>
      </c>
      <c r="H425" s="44">
        <v>96.7</v>
      </c>
      <c r="I425" s="44">
        <v>1914.89</v>
      </c>
      <c r="J425" s="44">
        <v>1914.89</v>
      </c>
      <c r="K425" s="44">
        <v>1914.89</v>
      </c>
      <c r="L425" s="44">
        <v>5744.68</v>
      </c>
      <c r="M425" s="47"/>
    </row>
    <row r="426" spans="1:13" ht="18">
      <c r="A426" s="41">
        <v>42682</v>
      </c>
      <c r="B426" s="42" t="s">
        <v>416</v>
      </c>
      <c r="C426" s="43">
        <v>1515</v>
      </c>
      <c r="D426" s="42" t="s">
        <v>7</v>
      </c>
      <c r="E426" s="44">
        <v>132</v>
      </c>
      <c r="F426" s="44">
        <v>133.3</v>
      </c>
      <c r="G426" s="44">
        <v>0</v>
      </c>
      <c r="H426" s="44">
        <v>0</v>
      </c>
      <c r="I426" s="44">
        <v>1969.7</v>
      </c>
      <c r="J426" s="44">
        <v>0</v>
      </c>
      <c r="K426" s="44">
        <v>0</v>
      </c>
      <c r="L426" s="44">
        <v>1969.7</v>
      </c>
      <c r="M426" s="47"/>
    </row>
    <row r="427" spans="1:13" ht="18">
      <c r="A427" s="41">
        <v>42682</v>
      </c>
      <c r="B427" s="42" t="s">
        <v>555</v>
      </c>
      <c r="C427" s="43">
        <v>1471</v>
      </c>
      <c r="D427" s="42" t="s">
        <v>7</v>
      </c>
      <c r="E427" s="44">
        <v>136</v>
      </c>
      <c r="F427" s="44">
        <v>136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7"/>
    </row>
    <row r="428" spans="1:13" ht="18">
      <c r="A428" s="41">
        <v>42682</v>
      </c>
      <c r="B428" s="42" t="s">
        <v>555</v>
      </c>
      <c r="C428" s="43">
        <v>1739</v>
      </c>
      <c r="D428" s="42" t="s">
        <v>7</v>
      </c>
      <c r="E428" s="44">
        <v>115</v>
      </c>
      <c r="F428" s="44">
        <v>116</v>
      </c>
      <c r="G428" s="44">
        <v>117</v>
      </c>
      <c r="H428" s="44">
        <v>118</v>
      </c>
      <c r="I428" s="44">
        <v>1739.13</v>
      </c>
      <c r="J428" s="44">
        <v>1739.13</v>
      </c>
      <c r="K428" s="44">
        <v>1739.13</v>
      </c>
      <c r="L428" s="44">
        <v>5217.39</v>
      </c>
      <c r="M428" s="47"/>
    </row>
    <row r="429" spans="1:13" ht="18">
      <c r="A429" s="41">
        <v>42681</v>
      </c>
      <c r="B429" s="42" t="s">
        <v>695</v>
      </c>
      <c r="C429" s="43">
        <v>256</v>
      </c>
      <c r="D429" s="42" t="s">
        <v>14</v>
      </c>
      <c r="E429" s="44">
        <v>782</v>
      </c>
      <c r="F429" s="44">
        <v>774</v>
      </c>
      <c r="G429" s="44">
        <v>0</v>
      </c>
      <c r="H429" s="44">
        <v>0</v>
      </c>
      <c r="I429" s="44">
        <v>2046.04</v>
      </c>
      <c r="J429" s="44">
        <v>0</v>
      </c>
      <c r="K429" s="44">
        <v>0</v>
      </c>
      <c r="L429" s="44">
        <v>2046.04</v>
      </c>
      <c r="M429" s="47"/>
    </row>
    <row r="430" spans="1:13" ht="18">
      <c r="A430" s="41">
        <v>42681</v>
      </c>
      <c r="B430" s="42" t="s">
        <v>459</v>
      </c>
      <c r="C430" s="43">
        <v>1550</v>
      </c>
      <c r="D430" s="42" t="s">
        <v>7</v>
      </c>
      <c r="E430" s="44">
        <v>129</v>
      </c>
      <c r="F430" s="44">
        <v>130.3</v>
      </c>
      <c r="G430" s="44">
        <v>0</v>
      </c>
      <c r="H430" s="44">
        <v>0</v>
      </c>
      <c r="I430" s="44">
        <v>2015.5</v>
      </c>
      <c r="J430" s="44">
        <v>0</v>
      </c>
      <c r="K430" s="44">
        <v>0</v>
      </c>
      <c r="L430" s="44">
        <v>2015.5</v>
      </c>
      <c r="M430" s="47"/>
    </row>
    <row r="431" spans="1:13" ht="18">
      <c r="A431" s="41">
        <v>42681</v>
      </c>
      <c r="B431" s="42" t="s">
        <v>371</v>
      </c>
      <c r="C431" s="43">
        <v>1818</v>
      </c>
      <c r="D431" s="42" t="s">
        <v>14</v>
      </c>
      <c r="E431" s="44">
        <v>110</v>
      </c>
      <c r="F431" s="44">
        <v>109</v>
      </c>
      <c r="G431" s="44">
        <v>0</v>
      </c>
      <c r="H431" s="44">
        <v>0</v>
      </c>
      <c r="I431" s="44">
        <v>1818.18</v>
      </c>
      <c r="J431" s="44">
        <v>0</v>
      </c>
      <c r="K431" s="44">
        <v>0</v>
      </c>
      <c r="L431" s="44">
        <v>1818.18</v>
      </c>
      <c r="M431" s="47"/>
    </row>
    <row r="432" spans="1:13" ht="18">
      <c r="A432" s="41">
        <v>42678</v>
      </c>
      <c r="B432" s="42" t="s">
        <v>696</v>
      </c>
      <c r="C432" s="43">
        <v>2174</v>
      </c>
      <c r="D432" s="42" t="s">
        <v>7</v>
      </c>
      <c r="E432" s="44">
        <v>92</v>
      </c>
      <c r="F432" s="44">
        <v>92.9</v>
      </c>
      <c r="G432" s="44">
        <v>0</v>
      </c>
      <c r="H432" s="44">
        <v>0</v>
      </c>
      <c r="I432" s="44">
        <v>1956.52</v>
      </c>
      <c r="J432" s="44">
        <v>0</v>
      </c>
      <c r="K432" s="44">
        <v>0</v>
      </c>
      <c r="L432" s="44">
        <v>1956.52</v>
      </c>
      <c r="M432" s="47"/>
    </row>
    <row r="433" spans="1:13" ht="18">
      <c r="A433" s="41">
        <v>42678</v>
      </c>
      <c r="B433" s="42" t="s">
        <v>634</v>
      </c>
      <c r="C433" s="43">
        <v>2564</v>
      </c>
      <c r="D433" s="42" t="s">
        <v>7</v>
      </c>
      <c r="E433" s="44">
        <v>78</v>
      </c>
      <c r="F433" s="44">
        <v>78.7</v>
      </c>
      <c r="G433" s="44">
        <v>0</v>
      </c>
      <c r="H433" s="44">
        <v>0</v>
      </c>
      <c r="I433" s="44">
        <v>1794.87</v>
      </c>
      <c r="J433" s="44">
        <v>0</v>
      </c>
      <c r="K433" s="44">
        <v>0</v>
      </c>
      <c r="L433" s="44">
        <v>1794.87</v>
      </c>
      <c r="M433" s="47"/>
    </row>
    <row r="434" spans="1:13" ht="18">
      <c r="A434" s="41">
        <v>42678</v>
      </c>
      <c r="B434" s="42" t="s">
        <v>514</v>
      </c>
      <c r="C434" s="43">
        <v>1166</v>
      </c>
      <c r="D434" s="42" t="s">
        <v>7</v>
      </c>
      <c r="E434" s="44">
        <v>171.5</v>
      </c>
      <c r="F434" s="44">
        <v>173.2</v>
      </c>
      <c r="G434" s="44">
        <v>174.9</v>
      </c>
      <c r="H434" s="44">
        <v>176.6</v>
      </c>
      <c r="I434" s="44">
        <v>1982.51</v>
      </c>
      <c r="J434" s="44">
        <v>1982.51</v>
      </c>
      <c r="K434" s="44">
        <v>1982.51</v>
      </c>
      <c r="L434" s="44">
        <v>5947.52</v>
      </c>
      <c r="M434" s="47"/>
    </row>
    <row r="435" spans="1:13" ht="18">
      <c r="A435" s="41">
        <v>42677</v>
      </c>
      <c r="B435" s="42" t="s">
        <v>668</v>
      </c>
      <c r="C435" s="43">
        <v>1067</v>
      </c>
      <c r="D435" s="42" t="s">
        <v>7</v>
      </c>
      <c r="E435" s="44">
        <v>187.5</v>
      </c>
      <c r="F435" s="44">
        <v>189.3</v>
      </c>
      <c r="G435" s="44">
        <v>191.1</v>
      </c>
      <c r="H435" s="44">
        <v>192.9</v>
      </c>
      <c r="I435" s="44">
        <v>1920</v>
      </c>
      <c r="J435" s="44">
        <v>1920</v>
      </c>
      <c r="K435" s="44">
        <v>1920</v>
      </c>
      <c r="L435" s="44">
        <v>5760</v>
      </c>
      <c r="M435" s="47"/>
    </row>
    <row r="436" spans="1:13" ht="18">
      <c r="A436" s="41">
        <v>42677</v>
      </c>
      <c r="B436" s="42" t="s">
        <v>670</v>
      </c>
      <c r="C436" s="43">
        <v>2151</v>
      </c>
      <c r="D436" s="42" t="s">
        <v>7</v>
      </c>
      <c r="E436" s="44">
        <v>93</v>
      </c>
      <c r="F436" s="44">
        <v>93.9</v>
      </c>
      <c r="G436" s="44">
        <v>94.8</v>
      </c>
      <c r="H436" s="44">
        <v>0</v>
      </c>
      <c r="I436" s="44">
        <v>1935.48</v>
      </c>
      <c r="J436" s="44">
        <v>1935.48</v>
      </c>
      <c r="K436" s="44">
        <v>0</v>
      </c>
      <c r="L436" s="44">
        <v>3870.97</v>
      </c>
      <c r="M436" s="47"/>
    </row>
    <row r="437" spans="1:13" ht="18">
      <c r="A437" s="41">
        <v>42676</v>
      </c>
      <c r="B437" s="42" t="s">
        <v>697</v>
      </c>
      <c r="C437" s="43">
        <v>756</v>
      </c>
      <c r="D437" s="42" t="s">
        <v>7</v>
      </c>
      <c r="E437" s="44">
        <v>264.7</v>
      </c>
      <c r="F437" s="44">
        <v>267.3</v>
      </c>
      <c r="G437" s="44">
        <v>269.9</v>
      </c>
      <c r="H437" s="44">
        <v>0</v>
      </c>
      <c r="I437" s="44">
        <v>1964.49</v>
      </c>
      <c r="J437" s="44">
        <v>1964.49</v>
      </c>
      <c r="K437" s="44">
        <v>0</v>
      </c>
      <c r="L437" s="44">
        <v>3928.98</v>
      </c>
      <c r="M437" s="47"/>
    </row>
    <row r="438" spans="1:13" ht="18">
      <c r="A438" s="41">
        <v>42676</v>
      </c>
      <c r="B438" s="42" t="s">
        <v>394</v>
      </c>
      <c r="C438" s="43">
        <v>1594</v>
      </c>
      <c r="D438" s="42" t="s">
        <v>7</v>
      </c>
      <c r="E438" s="44">
        <v>125.5</v>
      </c>
      <c r="F438" s="44">
        <v>126.7</v>
      </c>
      <c r="G438" s="44">
        <v>0</v>
      </c>
      <c r="H438" s="44">
        <v>0</v>
      </c>
      <c r="I438" s="44">
        <v>1912.35</v>
      </c>
      <c r="J438" s="44">
        <v>0</v>
      </c>
      <c r="K438" s="44">
        <v>0</v>
      </c>
      <c r="L438" s="44">
        <v>1912.35</v>
      </c>
      <c r="M438" s="47"/>
    </row>
    <row r="439" spans="1:13" ht="18">
      <c r="A439" s="41">
        <v>42676</v>
      </c>
      <c r="B439" s="42" t="s">
        <v>698</v>
      </c>
      <c r="C439" s="43">
        <v>2345</v>
      </c>
      <c r="D439" s="42" t="s">
        <v>7</v>
      </c>
      <c r="E439" s="44">
        <v>85.3</v>
      </c>
      <c r="F439" s="44">
        <v>86.1</v>
      </c>
      <c r="G439" s="44">
        <v>86.9</v>
      </c>
      <c r="H439" s="44">
        <v>87.7</v>
      </c>
      <c r="I439" s="44">
        <v>1875.73</v>
      </c>
      <c r="J439" s="44">
        <v>1875.73</v>
      </c>
      <c r="K439" s="44">
        <v>1875.73</v>
      </c>
      <c r="L439" s="44">
        <v>5627.2</v>
      </c>
      <c r="M439" s="47"/>
    </row>
    <row r="440" spans="1:13" ht="18">
      <c r="A440" s="41">
        <v>42675</v>
      </c>
      <c r="B440" s="42" t="s">
        <v>394</v>
      </c>
      <c r="C440" s="43">
        <v>1714</v>
      </c>
      <c r="D440" s="42" t="s">
        <v>7</v>
      </c>
      <c r="E440" s="44">
        <v>116.7</v>
      </c>
      <c r="F440" s="44">
        <v>117.7</v>
      </c>
      <c r="G440" s="44">
        <v>118.7</v>
      </c>
      <c r="H440" s="44">
        <v>119.7</v>
      </c>
      <c r="I440" s="44">
        <v>1713.8</v>
      </c>
      <c r="J440" s="44">
        <v>1713.8</v>
      </c>
      <c r="K440" s="44">
        <v>1713.8</v>
      </c>
      <c r="L440" s="44">
        <v>5141.39</v>
      </c>
      <c r="M440" s="47"/>
    </row>
    <row r="441" spans="1:13" ht="18">
      <c r="A441" s="41">
        <v>42675</v>
      </c>
      <c r="B441" s="42" t="s">
        <v>579</v>
      </c>
      <c r="C441" s="43">
        <v>625</v>
      </c>
      <c r="D441" s="42" t="s">
        <v>7</v>
      </c>
      <c r="E441" s="44">
        <v>320</v>
      </c>
      <c r="F441" s="44">
        <v>322.9</v>
      </c>
      <c r="G441" s="44">
        <v>326</v>
      </c>
      <c r="H441" s="44">
        <v>0</v>
      </c>
      <c r="I441" s="44">
        <v>1812.5</v>
      </c>
      <c r="J441" s="44">
        <v>1937.5</v>
      </c>
      <c r="K441" s="44">
        <v>0</v>
      </c>
      <c r="L441" s="44">
        <v>3750</v>
      </c>
      <c r="M441" s="47"/>
    </row>
    <row r="442" spans="1:13" ht="18">
      <c r="A442" s="51">
        <v>42671</v>
      </c>
      <c r="B442" s="52" t="s">
        <v>384</v>
      </c>
      <c r="C442" s="53">
        <v>2100</v>
      </c>
      <c r="D442" s="52" t="s">
        <v>7</v>
      </c>
      <c r="E442" s="54">
        <v>92.8</v>
      </c>
      <c r="F442" s="54">
        <v>93.7</v>
      </c>
      <c r="G442" s="54">
        <v>0</v>
      </c>
      <c r="H442" s="54">
        <v>0</v>
      </c>
      <c r="I442" s="55">
        <f>(F442-E442)*C442</f>
        <v>1890.0000000000118</v>
      </c>
      <c r="J442" s="56">
        <v>0</v>
      </c>
      <c r="K442" s="56">
        <f>(H442-G442)*C442</f>
        <v>0</v>
      </c>
      <c r="L442" s="55">
        <f>(I442+J442+K442)</f>
        <v>1890.0000000000118</v>
      </c>
      <c r="M442" s="47"/>
    </row>
    <row r="443" spans="1:13" ht="18">
      <c r="A443" s="51">
        <v>42670</v>
      </c>
      <c r="B443" s="52" t="s">
        <v>80</v>
      </c>
      <c r="C443" s="53">
        <v>1000</v>
      </c>
      <c r="D443" s="52" t="s">
        <v>7</v>
      </c>
      <c r="E443" s="54">
        <v>187.5</v>
      </c>
      <c r="F443" s="54">
        <v>189.3</v>
      </c>
      <c r="G443" s="54">
        <v>0</v>
      </c>
      <c r="H443" s="54">
        <v>0</v>
      </c>
      <c r="I443" s="55">
        <f>(F443-E443)*C443</f>
        <v>1800.0000000000114</v>
      </c>
      <c r="J443" s="56">
        <v>0</v>
      </c>
      <c r="K443" s="56">
        <f>(H443-G443)*C443</f>
        <v>0</v>
      </c>
      <c r="L443" s="55">
        <f>(I443+J443+K443)</f>
        <v>1800.0000000000114</v>
      </c>
      <c r="M443" s="47"/>
    </row>
    <row r="444" spans="1:13" ht="18">
      <c r="A444" s="51">
        <v>42670</v>
      </c>
      <c r="B444" s="52" t="s">
        <v>430</v>
      </c>
      <c r="C444" s="53">
        <v>1850</v>
      </c>
      <c r="D444" s="52" t="s">
        <v>7</v>
      </c>
      <c r="E444" s="54">
        <v>108.3</v>
      </c>
      <c r="F444" s="54">
        <v>109.3</v>
      </c>
      <c r="G444" s="54">
        <v>0</v>
      </c>
      <c r="H444" s="54">
        <v>0</v>
      </c>
      <c r="I444" s="55">
        <f>(F444-E444)*C444</f>
        <v>1850</v>
      </c>
      <c r="J444" s="56">
        <v>0</v>
      </c>
      <c r="K444" s="56">
        <f>(H444-G444)*C444</f>
        <v>0</v>
      </c>
      <c r="L444" s="55">
        <f>(I444+J444+K444)</f>
        <v>1850</v>
      </c>
      <c r="M444" s="47"/>
    </row>
    <row r="445" spans="1:13" ht="18">
      <c r="A445" s="51">
        <v>42670</v>
      </c>
      <c r="B445" s="52" t="s">
        <v>585</v>
      </c>
      <c r="C445" s="53">
        <v>1700</v>
      </c>
      <c r="D445" s="52" t="s">
        <v>7</v>
      </c>
      <c r="E445" s="54">
        <v>115</v>
      </c>
      <c r="F445" s="54">
        <v>116</v>
      </c>
      <c r="G445" s="54">
        <v>0</v>
      </c>
      <c r="H445" s="54">
        <v>0</v>
      </c>
      <c r="I445" s="55">
        <f>(F445-E445)*C445</f>
        <v>1700</v>
      </c>
      <c r="J445" s="56">
        <v>0</v>
      </c>
      <c r="K445" s="56">
        <f>(H445-G445)*C445</f>
        <v>0</v>
      </c>
      <c r="L445" s="55">
        <f>(I445+J445+K445)</f>
        <v>1700</v>
      </c>
      <c r="M445" s="47"/>
    </row>
    <row r="446" spans="1:13" ht="18">
      <c r="A446" s="51">
        <v>42669</v>
      </c>
      <c r="B446" s="52" t="s">
        <v>586</v>
      </c>
      <c r="C446" s="53">
        <v>480</v>
      </c>
      <c r="D446" s="52">
        <v>1</v>
      </c>
      <c r="E446" s="54">
        <v>409.7</v>
      </c>
      <c r="F446" s="54">
        <v>413.7</v>
      </c>
      <c r="G446" s="54">
        <v>417.7</v>
      </c>
      <c r="H446" s="54">
        <v>421.7</v>
      </c>
      <c r="I446" s="55">
        <f>(F446-E446)*C446</f>
        <v>1920</v>
      </c>
      <c r="J446" s="55">
        <f>(G446-F446)*C446</f>
        <v>1920</v>
      </c>
      <c r="K446" s="55">
        <f>(H446-G446)*C446</f>
        <v>1920</v>
      </c>
      <c r="L446" s="55">
        <f>(I446+J446+K446)</f>
        <v>5760</v>
      </c>
      <c r="M446" s="47"/>
    </row>
    <row r="447" spans="1:13" ht="18">
      <c r="A447" s="51">
        <v>42669</v>
      </c>
      <c r="B447" s="52" t="s">
        <v>462</v>
      </c>
      <c r="C447" s="53">
        <v>550</v>
      </c>
      <c r="D447" s="52" t="s">
        <v>7</v>
      </c>
      <c r="E447" s="54">
        <v>339.7</v>
      </c>
      <c r="F447" s="54">
        <v>343</v>
      </c>
      <c r="G447" s="54">
        <v>346.3</v>
      </c>
      <c r="H447" s="54">
        <v>0</v>
      </c>
      <c r="I447" s="55">
        <f>+(F447-E447)*C447</f>
        <v>1815.0000000000064</v>
      </c>
      <c r="J447" s="55">
        <f>+(G447-F447)*C447</f>
        <v>1815.0000000000064</v>
      </c>
      <c r="K447" s="55">
        <v>0</v>
      </c>
      <c r="L447" s="55">
        <f>SUM(I447:K447)</f>
        <v>3630.0000000000127</v>
      </c>
      <c r="M447" s="47"/>
    </row>
    <row r="448" spans="1:13" ht="18">
      <c r="A448" s="51">
        <v>42669</v>
      </c>
      <c r="B448" s="52" t="s">
        <v>587</v>
      </c>
      <c r="C448" s="53">
        <v>700</v>
      </c>
      <c r="D448" s="52" t="s">
        <v>7</v>
      </c>
      <c r="E448" s="54">
        <v>278</v>
      </c>
      <c r="F448" s="54">
        <v>278</v>
      </c>
      <c r="G448" s="54">
        <v>0</v>
      </c>
      <c r="H448" s="54">
        <v>0</v>
      </c>
      <c r="I448" s="55">
        <f>(F448-E448)*C448</f>
        <v>0</v>
      </c>
      <c r="J448" s="56">
        <v>0</v>
      </c>
      <c r="K448" s="56">
        <f>(H448-G448)*C448</f>
        <v>0</v>
      </c>
      <c r="L448" s="55">
        <f>(I448+J448+K448)</f>
        <v>0</v>
      </c>
      <c r="M448" s="47"/>
    </row>
    <row r="449" spans="1:13" ht="18">
      <c r="A449" s="51">
        <v>42668</v>
      </c>
      <c r="B449" s="52" t="s">
        <v>588</v>
      </c>
      <c r="C449" s="53">
        <v>640</v>
      </c>
      <c r="D449" s="52" t="s">
        <v>7</v>
      </c>
      <c r="E449" s="54">
        <v>309.7</v>
      </c>
      <c r="F449" s="54">
        <v>312.7</v>
      </c>
      <c r="G449" s="54">
        <v>315.7</v>
      </c>
      <c r="H449" s="54">
        <v>318.7</v>
      </c>
      <c r="I449" s="55">
        <f>(F449-E449)*C449</f>
        <v>1920</v>
      </c>
      <c r="J449" s="55">
        <f>(G449-F449)*C449</f>
        <v>1920</v>
      </c>
      <c r="K449" s="55">
        <f>(H449-G449)*C449</f>
        <v>1920</v>
      </c>
      <c r="L449" s="55">
        <f>(I449+J449+K449)</f>
        <v>5760</v>
      </c>
      <c r="M449" s="47"/>
    </row>
    <row r="450" spans="1:13" ht="18">
      <c r="A450" s="51">
        <v>42668</v>
      </c>
      <c r="B450" s="52" t="s">
        <v>589</v>
      </c>
      <c r="C450" s="53">
        <v>2300</v>
      </c>
      <c r="D450" s="52" t="s">
        <v>7</v>
      </c>
      <c r="E450" s="54">
        <v>84.5</v>
      </c>
      <c r="F450" s="54">
        <v>85.3</v>
      </c>
      <c r="G450" s="54">
        <v>0</v>
      </c>
      <c r="H450" s="54">
        <v>0</v>
      </c>
      <c r="I450" s="55">
        <f>(F450-E450)*C450</f>
        <v>1839.9999999999934</v>
      </c>
      <c r="J450" s="56">
        <v>0</v>
      </c>
      <c r="K450" s="56">
        <f>(H450-G450)*C450</f>
        <v>0</v>
      </c>
      <c r="L450" s="55">
        <f>(I450+J450+K450)</f>
        <v>1839.9999999999934</v>
      </c>
      <c r="M450" s="47"/>
    </row>
    <row r="451" spans="1:13" ht="18">
      <c r="A451" s="51">
        <v>42667</v>
      </c>
      <c r="B451" s="52" t="s">
        <v>590</v>
      </c>
      <c r="C451" s="53">
        <v>3700</v>
      </c>
      <c r="D451" s="52" t="s">
        <v>7</v>
      </c>
      <c r="E451" s="54">
        <v>54</v>
      </c>
      <c r="F451" s="54">
        <v>54.5</v>
      </c>
      <c r="G451" s="54">
        <v>55</v>
      </c>
      <c r="H451" s="54">
        <v>55.5</v>
      </c>
      <c r="I451" s="55">
        <f>(F451-E451)*C451</f>
        <v>1850</v>
      </c>
      <c r="J451" s="55">
        <f>(G451-F451)*C451</f>
        <v>1850</v>
      </c>
      <c r="K451" s="55">
        <f>(H451-G451)*C451</f>
        <v>1850</v>
      </c>
      <c r="L451" s="55">
        <f>(I451+J451+K451)</f>
        <v>5550</v>
      </c>
      <c r="M451" s="47"/>
    </row>
    <row r="452" spans="1:13" ht="18">
      <c r="A452" s="51">
        <v>42667</v>
      </c>
      <c r="B452" s="52" t="s">
        <v>96</v>
      </c>
      <c r="C452" s="53">
        <v>1050</v>
      </c>
      <c r="D452" s="52" t="s">
        <v>7</v>
      </c>
      <c r="E452" s="54">
        <v>184</v>
      </c>
      <c r="F452" s="54">
        <v>185.8</v>
      </c>
      <c r="G452" s="54">
        <v>0</v>
      </c>
      <c r="H452" s="54">
        <v>0</v>
      </c>
      <c r="I452" s="55">
        <f>(F452-E452)*C452</f>
        <v>1890.0000000000118</v>
      </c>
      <c r="J452" s="56">
        <v>0</v>
      </c>
      <c r="K452" s="56">
        <f>(H452-G452)*C452</f>
        <v>0</v>
      </c>
      <c r="L452" s="55">
        <f>(I452+J452+K452)</f>
        <v>1890.0000000000118</v>
      </c>
      <c r="M452" s="47"/>
    </row>
    <row r="453" spans="1:13" ht="18">
      <c r="A453" s="51">
        <v>42667</v>
      </c>
      <c r="B453" s="52" t="s">
        <v>589</v>
      </c>
      <c r="C453" s="53">
        <v>2400</v>
      </c>
      <c r="D453" s="52" t="s">
        <v>7</v>
      </c>
      <c r="E453" s="54">
        <v>83</v>
      </c>
      <c r="F453" s="54">
        <v>83.8</v>
      </c>
      <c r="G453" s="54">
        <v>0</v>
      </c>
      <c r="H453" s="54">
        <v>0</v>
      </c>
      <c r="I453" s="55">
        <f>(F453-E453)*C453</f>
        <v>1919.9999999999932</v>
      </c>
      <c r="J453" s="56">
        <v>0</v>
      </c>
      <c r="K453" s="56">
        <f>(H453-G453)*C453</f>
        <v>0</v>
      </c>
      <c r="L453" s="55">
        <f>(I453+J453+K453)</f>
        <v>1919.9999999999932</v>
      </c>
      <c r="M453" s="47"/>
    </row>
    <row r="454" spans="1:13" ht="18">
      <c r="A454" s="51">
        <v>42667</v>
      </c>
      <c r="B454" s="52" t="s">
        <v>579</v>
      </c>
      <c r="C454" s="53">
        <v>640</v>
      </c>
      <c r="D454" s="52" t="s">
        <v>7</v>
      </c>
      <c r="E454" s="54">
        <v>311</v>
      </c>
      <c r="F454" s="54">
        <v>302</v>
      </c>
      <c r="G454" s="54">
        <v>0</v>
      </c>
      <c r="H454" s="54">
        <v>0</v>
      </c>
      <c r="I454" s="57">
        <f>(F454-E454)*C454</f>
        <v>-5760</v>
      </c>
      <c r="J454" s="54">
        <v>0</v>
      </c>
      <c r="K454" s="54">
        <f>(H454-G454)*C454</f>
        <v>0</v>
      </c>
      <c r="L454" s="57">
        <f>(I454+J454+K454)</f>
        <v>-5760</v>
      </c>
      <c r="M454" s="47"/>
    </row>
    <row r="455" spans="1:13" ht="18">
      <c r="A455" s="51">
        <v>42664</v>
      </c>
      <c r="B455" s="52" t="s">
        <v>366</v>
      </c>
      <c r="C455" s="53">
        <v>1300</v>
      </c>
      <c r="D455" s="52" t="s">
        <v>7</v>
      </c>
      <c r="E455" s="54">
        <v>152.5</v>
      </c>
      <c r="F455" s="54">
        <v>154</v>
      </c>
      <c r="G455" s="54">
        <v>155.5</v>
      </c>
      <c r="H455" s="54">
        <v>157</v>
      </c>
      <c r="I455" s="55">
        <f>(F455-E455)*C455</f>
        <v>1950</v>
      </c>
      <c r="J455" s="55">
        <f>(G455-F455)*C455</f>
        <v>1950</v>
      </c>
      <c r="K455" s="55">
        <f>(H455-G455)*C455</f>
        <v>1950</v>
      </c>
      <c r="L455" s="55">
        <f>(I455+J455+K455)</f>
        <v>5850</v>
      </c>
      <c r="M455" s="47"/>
    </row>
    <row r="456" spans="1:13" ht="18">
      <c r="A456" s="51">
        <v>42664</v>
      </c>
      <c r="B456" s="52" t="s">
        <v>477</v>
      </c>
      <c r="C456" s="53">
        <v>650</v>
      </c>
      <c r="D456" s="52" t="s">
        <v>7</v>
      </c>
      <c r="E456" s="54">
        <v>286.1</v>
      </c>
      <c r="F456" s="54">
        <v>288.9</v>
      </c>
      <c r="G456" s="54">
        <v>291.7</v>
      </c>
      <c r="H456" s="54">
        <v>294.5</v>
      </c>
      <c r="I456" s="55">
        <f>(F456-E456)*C456</f>
        <v>1819.9999999999704</v>
      </c>
      <c r="J456" s="55">
        <f>(G456-F456)*C456</f>
        <v>1820.0000000000073</v>
      </c>
      <c r="K456" s="55">
        <f>(H456-G456)*C456</f>
        <v>1820.0000000000073</v>
      </c>
      <c r="L456" s="55">
        <f>(I456+J456+K456)</f>
        <v>5459.999999999985</v>
      </c>
      <c r="M456" s="47"/>
    </row>
    <row r="457" spans="1:13" ht="18">
      <c r="A457" s="51">
        <v>42664</v>
      </c>
      <c r="B457" s="52" t="s">
        <v>464</v>
      </c>
      <c r="C457" s="53">
        <v>2100</v>
      </c>
      <c r="D457" s="52" t="s">
        <v>7</v>
      </c>
      <c r="E457" s="54">
        <v>91.6</v>
      </c>
      <c r="F457" s="54">
        <v>92.5</v>
      </c>
      <c r="G457" s="54">
        <v>0</v>
      </c>
      <c r="H457" s="54">
        <v>0</v>
      </c>
      <c r="I457" s="55">
        <f>(F457-E457)*C457</f>
        <v>1890.0000000000118</v>
      </c>
      <c r="J457" s="56">
        <v>0</v>
      </c>
      <c r="K457" s="56">
        <f>(H457-G457)*C457</f>
        <v>0</v>
      </c>
      <c r="L457" s="55">
        <f>(I457+J457+K457)</f>
        <v>1890.0000000000118</v>
      </c>
      <c r="M457" s="47"/>
    </row>
    <row r="458" spans="1:13" ht="18">
      <c r="A458" s="51">
        <v>42663</v>
      </c>
      <c r="B458" s="52" t="s">
        <v>581</v>
      </c>
      <c r="C458" s="53">
        <v>500</v>
      </c>
      <c r="D458" s="52" t="s">
        <v>7</v>
      </c>
      <c r="E458" s="54">
        <v>340</v>
      </c>
      <c r="F458" s="54">
        <v>343.3</v>
      </c>
      <c r="G458" s="54">
        <v>346.6</v>
      </c>
      <c r="H458" s="54">
        <v>349.9</v>
      </c>
      <c r="I458" s="55">
        <f>(F458-E458)*C458</f>
        <v>1650.0000000000057</v>
      </c>
      <c r="J458" s="55">
        <f>(G458-F458)*C458</f>
        <v>1650.0000000000057</v>
      </c>
      <c r="K458" s="55">
        <f>(H458-G458)*C458</f>
        <v>1649.9999999999773</v>
      </c>
      <c r="L458" s="55">
        <f>(I458+J458+K458)</f>
        <v>4949.999999999989</v>
      </c>
      <c r="M458" s="47"/>
    </row>
    <row r="459" spans="1:13" ht="18">
      <c r="A459" s="51">
        <v>42663</v>
      </c>
      <c r="B459" s="52" t="s">
        <v>464</v>
      </c>
      <c r="C459" s="53">
        <v>2300</v>
      </c>
      <c r="D459" s="52" t="s">
        <v>7</v>
      </c>
      <c r="E459" s="54">
        <v>84</v>
      </c>
      <c r="F459" s="54">
        <v>84.8</v>
      </c>
      <c r="G459" s="54">
        <v>85.6</v>
      </c>
      <c r="H459" s="54">
        <v>86.4</v>
      </c>
      <c r="I459" s="55">
        <f>(F459-E459)*C459</f>
        <v>1839.9999999999934</v>
      </c>
      <c r="J459" s="55">
        <f>(G459-F459)*C459</f>
        <v>1839.9999999999934</v>
      </c>
      <c r="K459" s="55">
        <f>(H459-G459)*C459</f>
        <v>1840.0000000000261</v>
      </c>
      <c r="L459" s="55">
        <f>(I459+J459+K459)</f>
        <v>5520.000000000013</v>
      </c>
      <c r="M459" s="47"/>
    </row>
    <row r="460" spans="1:13" ht="18">
      <c r="A460" s="51">
        <v>42663</v>
      </c>
      <c r="B460" s="52" t="s">
        <v>582</v>
      </c>
      <c r="C460" s="53">
        <v>1500</v>
      </c>
      <c r="D460" s="52" t="s">
        <v>7</v>
      </c>
      <c r="E460" s="54">
        <v>117.8</v>
      </c>
      <c r="F460" s="54">
        <v>118.8</v>
      </c>
      <c r="G460" s="54">
        <v>119.8</v>
      </c>
      <c r="H460" s="54">
        <v>0</v>
      </c>
      <c r="I460" s="55">
        <f>+(F460-E460)*C460</f>
        <v>1500</v>
      </c>
      <c r="J460" s="55">
        <f>+(G460-F460)*C460</f>
        <v>1500</v>
      </c>
      <c r="K460" s="55">
        <v>0</v>
      </c>
      <c r="L460" s="55">
        <f>SUM(I460:K460)</f>
        <v>3000</v>
      </c>
      <c r="M460" s="47"/>
    </row>
    <row r="461" spans="1:13" ht="18">
      <c r="A461" s="51">
        <v>42662</v>
      </c>
      <c r="B461" s="52" t="s">
        <v>376</v>
      </c>
      <c r="C461" s="53">
        <v>1500</v>
      </c>
      <c r="D461" s="52" t="s">
        <v>7</v>
      </c>
      <c r="E461" s="54">
        <v>125</v>
      </c>
      <c r="F461" s="54">
        <v>126.2</v>
      </c>
      <c r="G461" s="54">
        <v>127.4</v>
      </c>
      <c r="H461" s="54">
        <v>128.6</v>
      </c>
      <c r="I461" s="55">
        <f>(F461-E461)*C461</f>
        <v>1800.0000000000043</v>
      </c>
      <c r="J461" s="55">
        <f>(G461-F461)*C461</f>
        <v>1800.0000000000043</v>
      </c>
      <c r="K461" s="55">
        <f>(H461-G461)*C461</f>
        <v>1799.999999999983</v>
      </c>
      <c r="L461" s="55">
        <f>(I461+J461+K461)</f>
        <v>5399.999999999992</v>
      </c>
      <c r="M461" s="47"/>
    </row>
    <row r="462" spans="1:13" ht="18">
      <c r="A462" s="51">
        <v>42662</v>
      </c>
      <c r="B462" s="52" t="s">
        <v>16</v>
      </c>
      <c r="C462" s="53">
        <v>1800</v>
      </c>
      <c r="D462" s="52" t="s">
        <v>7</v>
      </c>
      <c r="E462" s="54">
        <v>107.5</v>
      </c>
      <c r="F462" s="54">
        <v>108.5</v>
      </c>
      <c r="G462" s="54">
        <v>109.5</v>
      </c>
      <c r="H462" s="54">
        <v>0</v>
      </c>
      <c r="I462" s="55">
        <f>+(F462-E462)*C462</f>
        <v>1800</v>
      </c>
      <c r="J462" s="55">
        <f>+(G462-F462)*C462</f>
        <v>1800</v>
      </c>
      <c r="K462" s="55">
        <v>0</v>
      </c>
      <c r="L462" s="55">
        <f>SUM(I462:K462)</f>
        <v>3600</v>
      </c>
      <c r="M462" s="47"/>
    </row>
    <row r="463" spans="1:13" ht="18">
      <c r="A463" s="51">
        <v>42662</v>
      </c>
      <c r="B463" s="52" t="s">
        <v>591</v>
      </c>
      <c r="C463" s="53">
        <v>1800</v>
      </c>
      <c r="D463" s="52" t="s">
        <v>7</v>
      </c>
      <c r="E463" s="54">
        <v>100</v>
      </c>
      <c r="F463" s="54">
        <v>101</v>
      </c>
      <c r="G463" s="54">
        <v>0</v>
      </c>
      <c r="H463" s="54">
        <v>0</v>
      </c>
      <c r="I463" s="55">
        <f>(F463-E463)*C463</f>
        <v>1800</v>
      </c>
      <c r="J463" s="56">
        <v>0</v>
      </c>
      <c r="K463" s="56">
        <f>(H463-G463)*C463</f>
        <v>0</v>
      </c>
      <c r="L463" s="55">
        <f>(I463+J463+K463)</f>
        <v>1800</v>
      </c>
      <c r="M463" s="47"/>
    </row>
    <row r="464" spans="1:13" ht="18">
      <c r="A464" s="51">
        <v>42661</v>
      </c>
      <c r="B464" s="52" t="s">
        <v>107</v>
      </c>
      <c r="C464" s="53">
        <v>1900</v>
      </c>
      <c r="D464" s="52" t="s">
        <v>7</v>
      </c>
      <c r="E464" s="54">
        <v>102</v>
      </c>
      <c r="F464" s="54">
        <v>103</v>
      </c>
      <c r="G464" s="54">
        <v>104</v>
      </c>
      <c r="H464" s="54">
        <v>0</v>
      </c>
      <c r="I464" s="55">
        <f>+(F464-E464)*C464</f>
        <v>1900</v>
      </c>
      <c r="J464" s="55">
        <f>+(G464-F464)*C464</f>
        <v>1900</v>
      </c>
      <c r="K464" s="55">
        <v>0</v>
      </c>
      <c r="L464" s="55">
        <f>SUM(I464:K464)</f>
        <v>3800</v>
      </c>
      <c r="M464" s="47"/>
    </row>
    <row r="465" spans="1:13" ht="18">
      <c r="A465" s="51">
        <v>42661</v>
      </c>
      <c r="B465" s="52" t="s">
        <v>475</v>
      </c>
      <c r="C465" s="53">
        <v>600</v>
      </c>
      <c r="D465" s="52" t="s">
        <v>7</v>
      </c>
      <c r="E465" s="54">
        <v>296</v>
      </c>
      <c r="F465" s="54">
        <v>298.8</v>
      </c>
      <c r="G465" s="54">
        <v>301.6</v>
      </c>
      <c r="H465" s="54">
        <v>0</v>
      </c>
      <c r="I465" s="55">
        <f>+(F465-E465)*C465</f>
        <v>1680.0000000000068</v>
      </c>
      <c r="J465" s="55">
        <f>+(G465-F465)*C465</f>
        <v>1680.0000000000068</v>
      </c>
      <c r="K465" s="55">
        <v>0</v>
      </c>
      <c r="L465" s="55">
        <f>SUM(I465:K465)</f>
        <v>3360.0000000000136</v>
      </c>
      <c r="M465" s="47"/>
    </row>
    <row r="466" spans="1:13" ht="18">
      <c r="A466" s="51">
        <v>42661</v>
      </c>
      <c r="B466" s="52" t="s">
        <v>376</v>
      </c>
      <c r="C466" s="53">
        <v>1700</v>
      </c>
      <c r="D466" s="52" t="s">
        <v>7</v>
      </c>
      <c r="E466" s="54">
        <v>111.4</v>
      </c>
      <c r="F466" s="54">
        <v>112.4</v>
      </c>
      <c r="G466" s="54">
        <v>113.4</v>
      </c>
      <c r="H466" s="54">
        <v>0</v>
      </c>
      <c r="I466" s="55">
        <f>+(F466-E466)*C466</f>
        <v>1700</v>
      </c>
      <c r="J466" s="55">
        <f>+(G466-F466)*C466</f>
        <v>1700</v>
      </c>
      <c r="K466" s="55">
        <v>0</v>
      </c>
      <c r="L466" s="55">
        <f>SUM(I466:K466)</f>
        <v>3400</v>
      </c>
      <c r="M466" s="47"/>
    </row>
    <row r="467" spans="1:13" ht="18">
      <c r="A467" s="51">
        <v>42660</v>
      </c>
      <c r="B467" s="52" t="s">
        <v>416</v>
      </c>
      <c r="C467" s="53">
        <v>1805</v>
      </c>
      <c r="D467" s="52" t="s">
        <v>7</v>
      </c>
      <c r="E467" s="54">
        <v>111.1</v>
      </c>
      <c r="F467" s="54">
        <v>112.1</v>
      </c>
      <c r="G467" s="54">
        <v>113.1</v>
      </c>
      <c r="H467" s="54">
        <v>114.1</v>
      </c>
      <c r="I467" s="55">
        <f>(F467-E467)*C467</f>
        <v>1805</v>
      </c>
      <c r="J467" s="55">
        <f>(G467-F467)*C467</f>
        <v>1805</v>
      </c>
      <c r="K467" s="55">
        <f>(H467-G467)*C467</f>
        <v>1805</v>
      </c>
      <c r="L467" s="55">
        <f>(I467+J467+K467)</f>
        <v>5415</v>
      </c>
      <c r="M467" s="47"/>
    </row>
    <row r="468" spans="1:13" ht="18">
      <c r="A468" s="51">
        <v>42660</v>
      </c>
      <c r="B468" s="52" t="s">
        <v>518</v>
      </c>
      <c r="C468" s="53">
        <v>2500</v>
      </c>
      <c r="D468" s="52" t="s">
        <v>7</v>
      </c>
      <c r="E468" s="54">
        <v>78</v>
      </c>
      <c r="F468" s="54">
        <v>78.7</v>
      </c>
      <c r="G468" s="54">
        <v>79.4</v>
      </c>
      <c r="H468" s="54">
        <v>80.1</v>
      </c>
      <c r="I468" s="55">
        <f>(F468-E468)*C468</f>
        <v>1750.000000000007</v>
      </c>
      <c r="J468" s="55">
        <f>(G468-F468)*C468</f>
        <v>1750.000000000007</v>
      </c>
      <c r="K468" s="55">
        <f>(H468-G468)*C468</f>
        <v>1749.9999999999716</v>
      </c>
      <c r="L468" s="55">
        <f>(I468+J468+K468)</f>
        <v>5249.999999999985</v>
      </c>
      <c r="M468" s="47"/>
    </row>
    <row r="469" spans="1:13" ht="18">
      <c r="A469" s="51">
        <v>42660</v>
      </c>
      <c r="B469" s="52" t="s">
        <v>592</v>
      </c>
      <c r="C469" s="53">
        <v>700</v>
      </c>
      <c r="D469" s="52" t="s">
        <v>7</v>
      </c>
      <c r="E469" s="54">
        <v>279</v>
      </c>
      <c r="F469" s="54">
        <v>273.8</v>
      </c>
      <c r="G469" s="54">
        <v>0</v>
      </c>
      <c r="H469" s="54">
        <v>0</v>
      </c>
      <c r="I469" s="57">
        <f>(F469-E469)*C469</f>
        <v>-3639.999999999992</v>
      </c>
      <c r="J469" s="54">
        <v>0</v>
      </c>
      <c r="K469" s="54">
        <f>(H469-G469)*C469</f>
        <v>0</v>
      </c>
      <c r="L469" s="57">
        <f>(I469+J469+K469)</f>
        <v>-3639.999999999992</v>
      </c>
      <c r="M469" s="47"/>
    </row>
    <row r="470" spans="1:13" ht="18">
      <c r="A470" s="51">
        <v>42657</v>
      </c>
      <c r="B470" s="52" t="s">
        <v>583</v>
      </c>
      <c r="C470" s="53">
        <v>2800</v>
      </c>
      <c r="D470" s="52" t="s">
        <v>14</v>
      </c>
      <c r="E470" s="54">
        <v>70.3</v>
      </c>
      <c r="F470" s="54">
        <v>69.6</v>
      </c>
      <c r="G470" s="54">
        <v>68.9</v>
      </c>
      <c r="H470" s="54">
        <v>68.2</v>
      </c>
      <c r="I470" s="54">
        <f>(E470-F470)*C470</f>
        <v>1960.000000000008</v>
      </c>
      <c r="J470" s="54">
        <f>(F470-G470)*C470</f>
        <v>1959.9999999999682</v>
      </c>
      <c r="K470" s="54">
        <f>(G470-H470)*C470</f>
        <v>1960.000000000008</v>
      </c>
      <c r="L470" s="54">
        <f>(I470+J470+K470)</f>
        <v>5879.9999999999845</v>
      </c>
      <c r="M470" s="47"/>
    </row>
    <row r="471" spans="1:13" ht="18">
      <c r="A471" s="51">
        <v>42657</v>
      </c>
      <c r="B471" s="52" t="s">
        <v>51</v>
      </c>
      <c r="C471" s="53">
        <v>900</v>
      </c>
      <c r="D471" s="52" t="s">
        <v>7</v>
      </c>
      <c r="E471" s="54">
        <v>206</v>
      </c>
      <c r="F471" s="54">
        <v>208</v>
      </c>
      <c r="G471" s="54">
        <v>210</v>
      </c>
      <c r="H471" s="54">
        <v>212</v>
      </c>
      <c r="I471" s="55">
        <f>(F471-E471)*C471</f>
        <v>1800</v>
      </c>
      <c r="J471" s="55">
        <f>(G471-F471)*C471</f>
        <v>1800</v>
      </c>
      <c r="K471" s="55">
        <f>(H471-G471)*C471</f>
        <v>1800</v>
      </c>
      <c r="L471" s="55">
        <f>(I471+J471+K471)</f>
        <v>5400</v>
      </c>
      <c r="M471" s="47"/>
    </row>
    <row r="472" spans="1:13" ht="18">
      <c r="A472" s="51">
        <v>42657</v>
      </c>
      <c r="B472" s="52" t="s">
        <v>584</v>
      </c>
      <c r="C472" s="53">
        <v>3400</v>
      </c>
      <c r="D472" s="52" t="s">
        <v>7</v>
      </c>
      <c r="E472" s="54">
        <v>58</v>
      </c>
      <c r="F472" s="54">
        <v>58.5</v>
      </c>
      <c r="G472" s="54">
        <v>59</v>
      </c>
      <c r="H472" s="54">
        <v>59.5</v>
      </c>
      <c r="I472" s="55">
        <f>(F472-E472)*C472</f>
        <v>1700</v>
      </c>
      <c r="J472" s="55">
        <f>(G472-F472)*C472</f>
        <v>1700</v>
      </c>
      <c r="K472" s="55">
        <f>(H472-G472)*C472</f>
        <v>1700</v>
      </c>
      <c r="L472" s="55">
        <f>(I472+J472+K472)</f>
        <v>5100</v>
      </c>
      <c r="M472" s="47"/>
    </row>
    <row r="473" spans="1:13" ht="18">
      <c r="A473" s="51">
        <v>42657</v>
      </c>
      <c r="B473" s="52" t="s">
        <v>584</v>
      </c>
      <c r="C473" s="53">
        <v>3300</v>
      </c>
      <c r="D473" s="52" t="s">
        <v>7</v>
      </c>
      <c r="E473" s="54">
        <v>60</v>
      </c>
      <c r="F473" s="54">
        <v>60.6</v>
      </c>
      <c r="G473" s="54">
        <v>61.2</v>
      </c>
      <c r="H473" s="54">
        <v>0</v>
      </c>
      <c r="I473" s="55">
        <f>+(F473-E473)*C473</f>
        <v>1980.0000000000048</v>
      </c>
      <c r="J473" s="55">
        <f>+(G473-F473)*C473</f>
        <v>1980.0000000000048</v>
      </c>
      <c r="K473" s="55">
        <v>0</v>
      </c>
      <c r="L473" s="55">
        <f>SUM(I473:K473)</f>
        <v>3960.0000000000095</v>
      </c>
      <c r="M473" s="47"/>
    </row>
    <row r="474" spans="1:13" ht="18">
      <c r="A474" s="51">
        <v>42656</v>
      </c>
      <c r="B474" s="52" t="s">
        <v>134</v>
      </c>
      <c r="C474" s="53">
        <v>1000</v>
      </c>
      <c r="D474" s="52" t="s">
        <v>7</v>
      </c>
      <c r="E474" s="54">
        <v>197</v>
      </c>
      <c r="F474" s="54">
        <v>198.9</v>
      </c>
      <c r="G474" s="54">
        <v>0</v>
      </c>
      <c r="H474" s="54">
        <v>0</v>
      </c>
      <c r="I474" s="55">
        <f>(F474-E474)*C474</f>
        <v>1900.0000000000057</v>
      </c>
      <c r="J474" s="56">
        <v>0</v>
      </c>
      <c r="K474" s="56">
        <f>(H474-G474)*C474</f>
        <v>0</v>
      </c>
      <c r="L474" s="55">
        <f>(I474+J474+K474)</f>
        <v>1900.0000000000057</v>
      </c>
      <c r="M474" s="47"/>
    </row>
    <row r="475" spans="1:13" ht="18">
      <c r="A475" s="51">
        <v>42656</v>
      </c>
      <c r="B475" s="52" t="s">
        <v>593</v>
      </c>
      <c r="C475" s="53">
        <v>1600</v>
      </c>
      <c r="D475" s="52" t="s">
        <v>7</v>
      </c>
      <c r="E475" s="54">
        <v>118.8</v>
      </c>
      <c r="F475" s="54">
        <v>119.75</v>
      </c>
      <c r="G475" s="54">
        <v>0</v>
      </c>
      <c r="H475" s="54">
        <v>0</v>
      </c>
      <c r="I475" s="55">
        <f>(F475-E475)*C475</f>
        <v>1520.0000000000045</v>
      </c>
      <c r="J475" s="56">
        <v>0</v>
      </c>
      <c r="K475" s="56">
        <f>(H475-G475)*C475</f>
        <v>0</v>
      </c>
      <c r="L475" s="55">
        <f>(I475+J475+K475)</f>
        <v>1520.0000000000045</v>
      </c>
      <c r="M475" s="47"/>
    </row>
    <row r="476" spans="1:13" ht="18">
      <c r="A476" s="51">
        <v>42653</v>
      </c>
      <c r="B476" s="52" t="s">
        <v>504</v>
      </c>
      <c r="C476" s="53">
        <v>500</v>
      </c>
      <c r="D476" s="52" t="s">
        <v>7</v>
      </c>
      <c r="E476" s="54">
        <v>357.5</v>
      </c>
      <c r="F476" s="54">
        <v>361</v>
      </c>
      <c r="G476" s="54">
        <v>364.5</v>
      </c>
      <c r="H476" s="54">
        <v>368</v>
      </c>
      <c r="I476" s="55">
        <f>(F476-E476)*C476</f>
        <v>1750</v>
      </c>
      <c r="J476" s="55">
        <f>(G476-F476)*C476</f>
        <v>1750</v>
      </c>
      <c r="K476" s="55">
        <f>(H476-G476)*C476</f>
        <v>1750</v>
      </c>
      <c r="L476" s="55">
        <f>(I476+J476+K476)</f>
        <v>5250</v>
      </c>
      <c r="M476" s="47"/>
    </row>
    <row r="477" spans="1:13" ht="18">
      <c r="A477" s="51">
        <v>42653</v>
      </c>
      <c r="B477" s="52" t="s">
        <v>422</v>
      </c>
      <c r="C477" s="53">
        <v>1500</v>
      </c>
      <c r="D477" s="52" t="s">
        <v>7</v>
      </c>
      <c r="E477" s="54">
        <v>130.5</v>
      </c>
      <c r="F477" s="54">
        <v>130.5</v>
      </c>
      <c r="G477" s="54">
        <v>0</v>
      </c>
      <c r="H477" s="54">
        <v>0</v>
      </c>
      <c r="I477" s="55">
        <f>(F477-E477)*C477</f>
        <v>0</v>
      </c>
      <c r="J477" s="56">
        <v>0</v>
      </c>
      <c r="K477" s="56">
        <f>(H477-G477)*C477</f>
        <v>0</v>
      </c>
      <c r="L477" s="55">
        <f>(I477+J477+K477)</f>
        <v>0</v>
      </c>
      <c r="M477" s="47"/>
    </row>
    <row r="478" spans="1:13" ht="18">
      <c r="A478" s="51">
        <v>42650</v>
      </c>
      <c r="B478" s="52" t="s">
        <v>99</v>
      </c>
      <c r="C478" s="53">
        <v>400</v>
      </c>
      <c r="D478" s="52" t="s">
        <v>7</v>
      </c>
      <c r="E478" s="54">
        <v>459.5</v>
      </c>
      <c r="F478" s="54">
        <v>464</v>
      </c>
      <c r="G478" s="54">
        <v>468.5</v>
      </c>
      <c r="H478" s="54">
        <v>473</v>
      </c>
      <c r="I478" s="55">
        <f>(F478-E478)*C478</f>
        <v>1800</v>
      </c>
      <c r="J478" s="55">
        <f>(G478-F478)*C478</f>
        <v>1800</v>
      </c>
      <c r="K478" s="55">
        <f>(H478-G478)*C478</f>
        <v>1800</v>
      </c>
      <c r="L478" s="55">
        <f>(I478+J478+K478)</f>
        <v>5400</v>
      </c>
      <c r="M478" s="47"/>
    </row>
    <row r="479" spans="1:13" ht="18">
      <c r="A479" s="51">
        <v>42650</v>
      </c>
      <c r="B479" s="52" t="s">
        <v>422</v>
      </c>
      <c r="C479" s="53">
        <v>1700</v>
      </c>
      <c r="D479" s="52" t="s">
        <v>7</v>
      </c>
      <c r="E479" s="54">
        <v>115</v>
      </c>
      <c r="F479" s="54">
        <v>116</v>
      </c>
      <c r="G479" s="54">
        <v>117</v>
      </c>
      <c r="H479" s="54">
        <v>118</v>
      </c>
      <c r="I479" s="55">
        <f>(F479-E479)*C479</f>
        <v>1700</v>
      </c>
      <c r="J479" s="55">
        <f>(G479-F479)*C479</f>
        <v>1700</v>
      </c>
      <c r="K479" s="55">
        <f>(H479-G479)*C479</f>
        <v>1700</v>
      </c>
      <c r="L479" s="55">
        <f>(I479+J479+K479)</f>
        <v>5100</v>
      </c>
      <c r="M479" s="47"/>
    </row>
    <row r="480" spans="1:13" ht="18">
      <c r="A480" s="51">
        <v>42650</v>
      </c>
      <c r="B480" s="52" t="s">
        <v>422</v>
      </c>
      <c r="C480" s="53">
        <v>1500</v>
      </c>
      <c r="D480" s="52" t="s">
        <v>7</v>
      </c>
      <c r="E480" s="54">
        <v>122</v>
      </c>
      <c r="F480" s="54">
        <v>123.2</v>
      </c>
      <c r="G480" s="54">
        <v>124.4</v>
      </c>
      <c r="H480" s="54">
        <v>0</v>
      </c>
      <c r="I480" s="55">
        <f>+(F480-E480)*C480</f>
        <v>1800.0000000000043</v>
      </c>
      <c r="J480" s="55">
        <f>+(G480-F480)*C480</f>
        <v>1800.0000000000043</v>
      </c>
      <c r="K480" s="55">
        <v>0</v>
      </c>
      <c r="L480" s="55">
        <f>SUM(I480:K480)</f>
        <v>3600.0000000000086</v>
      </c>
      <c r="M480" s="47"/>
    </row>
    <row r="481" spans="1:13" ht="18">
      <c r="A481" s="51">
        <v>42649</v>
      </c>
      <c r="B481" s="52" t="s">
        <v>424</v>
      </c>
      <c r="C481" s="53">
        <v>3500</v>
      </c>
      <c r="D481" s="52" t="s">
        <v>7</v>
      </c>
      <c r="E481" s="54">
        <v>52.75</v>
      </c>
      <c r="F481" s="54">
        <v>53.25</v>
      </c>
      <c r="G481" s="54">
        <v>0</v>
      </c>
      <c r="H481" s="54">
        <v>0</v>
      </c>
      <c r="I481" s="55">
        <f>(F481-E481)*C481</f>
        <v>1750</v>
      </c>
      <c r="J481" s="56">
        <v>0</v>
      </c>
      <c r="K481" s="56">
        <f>(H481-G481)*C481</f>
        <v>0</v>
      </c>
      <c r="L481" s="55">
        <f>(I481+J481+K481)</f>
        <v>1750</v>
      </c>
      <c r="M481" s="47"/>
    </row>
    <row r="482" spans="1:13" ht="18">
      <c r="A482" s="51">
        <v>42649</v>
      </c>
      <c r="B482" s="52" t="s">
        <v>365</v>
      </c>
      <c r="C482" s="53">
        <v>2000</v>
      </c>
      <c r="D482" s="52" t="s">
        <v>7</v>
      </c>
      <c r="E482" s="54">
        <v>91.4</v>
      </c>
      <c r="F482" s="54">
        <v>92.2</v>
      </c>
      <c r="G482" s="54">
        <v>0</v>
      </c>
      <c r="H482" s="54">
        <v>0</v>
      </c>
      <c r="I482" s="55">
        <f>(F482-E482)*C482</f>
        <v>1599.9999999999943</v>
      </c>
      <c r="J482" s="56">
        <v>0</v>
      </c>
      <c r="K482" s="56">
        <f>(H482-G482)*C482</f>
        <v>0</v>
      </c>
      <c r="L482" s="55">
        <f>(I482+J482+K482)</f>
        <v>1599.9999999999943</v>
      </c>
      <c r="M482" s="47"/>
    </row>
    <row r="483" spans="1:13" ht="18">
      <c r="A483" s="51">
        <v>42649</v>
      </c>
      <c r="B483" s="52" t="s">
        <v>523</v>
      </c>
      <c r="C483" s="53">
        <v>2000</v>
      </c>
      <c r="D483" s="52" t="s">
        <v>7</v>
      </c>
      <c r="E483" s="54">
        <v>88.4</v>
      </c>
      <c r="F483" s="54">
        <v>89.15</v>
      </c>
      <c r="G483" s="54">
        <v>0</v>
      </c>
      <c r="H483" s="54">
        <v>0</v>
      </c>
      <c r="I483" s="55">
        <f>(F483-E483)*C483</f>
        <v>1500</v>
      </c>
      <c r="J483" s="56">
        <v>0</v>
      </c>
      <c r="K483" s="56">
        <f>(H483-G483)*C483</f>
        <v>0</v>
      </c>
      <c r="L483" s="55">
        <f>(I483+J483+K483)</f>
        <v>1500</v>
      </c>
      <c r="M483" s="47"/>
    </row>
    <row r="484" spans="1:13" ht="18">
      <c r="A484" s="51">
        <v>42648</v>
      </c>
      <c r="B484" s="52" t="s">
        <v>555</v>
      </c>
      <c r="C484" s="53">
        <v>1800</v>
      </c>
      <c r="D484" s="52" t="s">
        <v>7</v>
      </c>
      <c r="E484" s="54">
        <v>102</v>
      </c>
      <c r="F484" s="54">
        <v>103</v>
      </c>
      <c r="G484" s="54">
        <v>104</v>
      </c>
      <c r="H484" s="54">
        <v>105</v>
      </c>
      <c r="I484" s="55">
        <f>(F484-E484)*C484</f>
        <v>1800</v>
      </c>
      <c r="J484" s="55">
        <f>(G484-F484)*C484</f>
        <v>1800</v>
      </c>
      <c r="K484" s="55">
        <f>(H484-G484)*C484</f>
        <v>1800</v>
      </c>
      <c r="L484" s="55">
        <f>(I484+J484+K484)</f>
        <v>5400</v>
      </c>
      <c r="M484" s="47"/>
    </row>
    <row r="485" spans="1:13" ht="18">
      <c r="A485" s="51">
        <v>42648</v>
      </c>
      <c r="B485" s="52" t="s">
        <v>523</v>
      </c>
      <c r="C485" s="53">
        <v>2700</v>
      </c>
      <c r="D485" s="52" t="s">
        <v>7</v>
      </c>
      <c r="E485" s="54">
        <v>73.35</v>
      </c>
      <c r="F485" s="54">
        <v>74.05</v>
      </c>
      <c r="G485" s="54">
        <v>74.75</v>
      </c>
      <c r="H485" s="54">
        <v>75.45</v>
      </c>
      <c r="I485" s="55">
        <f>(F485-E485)*C485</f>
        <v>1890.0000000000077</v>
      </c>
      <c r="J485" s="55">
        <f>(G485-F485)*C485</f>
        <v>1890.0000000000077</v>
      </c>
      <c r="K485" s="55">
        <f>(H485-G485)*C485</f>
        <v>1890.0000000000077</v>
      </c>
      <c r="L485" s="55">
        <f>(I485+J485+K485)</f>
        <v>5670.000000000024</v>
      </c>
      <c r="M485" s="47"/>
    </row>
    <row r="486" spans="1:13" ht="18">
      <c r="A486" s="51">
        <v>42648</v>
      </c>
      <c r="B486" s="52" t="s">
        <v>556</v>
      </c>
      <c r="C486" s="53">
        <v>3100</v>
      </c>
      <c r="D486" s="52" t="s">
        <v>7</v>
      </c>
      <c r="E486" s="54">
        <v>64</v>
      </c>
      <c r="F486" s="54">
        <v>64.55</v>
      </c>
      <c r="G486" s="54">
        <v>65.2</v>
      </c>
      <c r="H486" s="54">
        <v>65.8</v>
      </c>
      <c r="I486" s="55">
        <f>(F486-E486)*C486</f>
        <v>1704.9999999999911</v>
      </c>
      <c r="J486" s="55">
        <f>(G486-F486)*C486</f>
        <v>2015.0000000000177</v>
      </c>
      <c r="K486" s="55">
        <f>(H486-G486)*C486</f>
        <v>1859.9999999999823</v>
      </c>
      <c r="L486" s="55">
        <f>(I486+J486+K486)</f>
        <v>5579.999999999991</v>
      </c>
      <c r="M486" s="47"/>
    </row>
    <row r="487" spans="1:13" ht="18">
      <c r="A487" s="51">
        <v>42648</v>
      </c>
      <c r="B487" s="52" t="s">
        <v>406</v>
      </c>
      <c r="C487" s="53">
        <v>1800</v>
      </c>
      <c r="D487" s="52" t="s">
        <v>7</v>
      </c>
      <c r="E487" s="54">
        <v>109.7</v>
      </c>
      <c r="F487" s="54">
        <v>110.7</v>
      </c>
      <c r="G487" s="54">
        <v>111.7</v>
      </c>
      <c r="H487" s="54">
        <v>112.7</v>
      </c>
      <c r="I487" s="55">
        <f>(F487-E487)*C487</f>
        <v>1800</v>
      </c>
      <c r="J487" s="55">
        <f>(G487-F487)*C487</f>
        <v>1800</v>
      </c>
      <c r="K487" s="55">
        <f>(H487-G487)*C487</f>
        <v>1800</v>
      </c>
      <c r="L487" s="55">
        <f>(I487+J487+K487)</f>
        <v>5400</v>
      </c>
      <c r="M487" s="47"/>
    </row>
    <row r="488" spans="1:13" ht="18">
      <c r="A488" s="51">
        <v>42648</v>
      </c>
      <c r="B488" s="52" t="s">
        <v>406</v>
      </c>
      <c r="C488" s="53">
        <v>1600</v>
      </c>
      <c r="D488" s="52" t="s">
        <v>7</v>
      </c>
      <c r="E488" s="54">
        <v>113</v>
      </c>
      <c r="F488" s="54">
        <v>111</v>
      </c>
      <c r="G488" s="54">
        <v>0</v>
      </c>
      <c r="H488" s="54">
        <v>0</v>
      </c>
      <c r="I488" s="57">
        <f>(F488-E488)*C488</f>
        <v>-3200</v>
      </c>
      <c r="J488" s="54">
        <v>0</v>
      </c>
      <c r="K488" s="54">
        <f>(H488-G488)*C488</f>
        <v>0</v>
      </c>
      <c r="L488" s="57">
        <f>(I488+J488+K488)</f>
        <v>-3200</v>
      </c>
      <c r="M488" s="47"/>
    </row>
    <row r="489" spans="1:13" ht="18">
      <c r="A489" s="51">
        <v>42647</v>
      </c>
      <c r="B489" s="52" t="s">
        <v>11</v>
      </c>
      <c r="C489" s="53">
        <v>1500</v>
      </c>
      <c r="D489" s="52" t="s">
        <v>7</v>
      </c>
      <c r="E489" s="54">
        <v>133</v>
      </c>
      <c r="F489" s="54">
        <v>134.3</v>
      </c>
      <c r="G489" s="54">
        <v>135.6</v>
      </c>
      <c r="H489" s="54">
        <v>136.9</v>
      </c>
      <c r="I489" s="55">
        <f>(F489-E489)*C489</f>
        <v>1950.000000000017</v>
      </c>
      <c r="J489" s="55">
        <f>(G489-F489)*C489</f>
        <v>1949.9999999999745</v>
      </c>
      <c r="K489" s="55">
        <f>(H489-G489)*C489</f>
        <v>1950.000000000017</v>
      </c>
      <c r="L489" s="55">
        <f>(I489+J489+K489)</f>
        <v>5850.000000000009</v>
      </c>
      <c r="M489" s="47"/>
    </row>
    <row r="490" spans="1:13" ht="18">
      <c r="A490" s="51">
        <v>42647</v>
      </c>
      <c r="B490" s="52" t="s">
        <v>381</v>
      </c>
      <c r="C490" s="53">
        <v>1650</v>
      </c>
      <c r="D490" s="52" t="s">
        <v>7</v>
      </c>
      <c r="E490" s="54">
        <v>118.5</v>
      </c>
      <c r="F490" s="54">
        <v>119.5</v>
      </c>
      <c r="G490" s="54">
        <v>120.5</v>
      </c>
      <c r="H490" s="54">
        <v>121.5</v>
      </c>
      <c r="I490" s="55">
        <f>(F490-E490)*C490</f>
        <v>1650</v>
      </c>
      <c r="J490" s="55">
        <f>(G490-F490)*C490</f>
        <v>1650</v>
      </c>
      <c r="K490" s="55">
        <f>(H490-G490)*C490</f>
        <v>1650</v>
      </c>
      <c r="L490" s="55">
        <f>(I490+J490+K490)</f>
        <v>4950</v>
      </c>
      <c r="M490" s="47"/>
    </row>
    <row r="491" spans="1:13" ht="18">
      <c r="A491" s="51">
        <v>42647</v>
      </c>
      <c r="B491" s="52" t="s">
        <v>557</v>
      </c>
      <c r="C491" s="53">
        <v>4800</v>
      </c>
      <c r="D491" s="52" t="s">
        <v>7</v>
      </c>
      <c r="E491" s="54">
        <v>41.2</v>
      </c>
      <c r="F491" s="54">
        <v>41.6</v>
      </c>
      <c r="G491" s="54">
        <v>42</v>
      </c>
      <c r="H491" s="54">
        <v>0</v>
      </c>
      <c r="I491" s="55">
        <f>+(F491-E491)*C491</f>
        <v>1919.9999999999932</v>
      </c>
      <c r="J491" s="55">
        <f>+(G491-F491)*C491</f>
        <v>1919.9999999999932</v>
      </c>
      <c r="K491" s="55">
        <v>0</v>
      </c>
      <c r="L491" s="55">
        <f>SUM(I491:K491)</f>
        <v>3839.9999999999864</v>
      </c>
      <c r="M491" s="47"/>
    </row>
    <row r="492" spans="1:13" ht="18">
      <c r="A492" s="51">
        <v>42646</v>
      </c>
      <c r="B492" s="52" t="s">
        <v>381</v>
      </c>
      <c r="C492" s="53">
        <v>1600</v>
      </c>
      <c r="D492" s="52" t="s">
        <v>7</v>
      </c>
      <c r="E492" s="54">
        <v>112</v>
      </c>
      <c r="F492" s="54">
        <v>113</v>
      </c>
      <c r="G492" s="54">
        <v>114</v>
      </c>
      <c r="H492" s="54">
        <v>115</v>
      </c>
      <c r="I492" s="55">
        <f>(F492-E492)*C492</f>
        <v>1600</v>
      </c>
      <c r="J492" s="55">
        <f>(G492-F492)*C492</f>
        <v>1600</v>
      </c>
      <c r="K492" s="55">
        <f>(H492-G492)*C492</f>
        <v>1600</v>
      </c>
      <c r="L492" s="55">
        <f>(I492+J492+K492)</f>
        <v>4800</v>
      </c>
      <c r="M492" s="47"/>
    </row>
    <row r="493" spans="1:13" ht="18">
      <c r="A493" s="51">
        <v>42646</v>
      </c>
      <c r="B493" s="52" t="s">
        <v>179</v>
      </c>
      <c r="C493" s="53">
        <v>1500</v>
      </c>
      <c r="D493" s="52" t="s">
        <v>7</v>
      </c>
      <c r="E493" s="54">
        <v>127</v>
      </c>
      <c r="F493" s="54">
        <v>128.1</v>
      </c>
      <c r="G493" s="54">
        <v>129.4</v>
      </c>
      <c r="H493" s="54">
        <v>0</v>
      </c>
      <c r="I493" s="55">
        <f>+(F493-E493)*C493</f>
        <v>1649.9999999999914</v>
      </c>
      <c r="J493" s="55">
        <f>+(G493-F493)*C493</f>
        <v>1950.000000000017</v>
      </c>
      <c r="K493" s="55">
        <v>0</v>
      </c>
      <c r="L493" s="55">
        <f>SUM(I493:K493)</f>
        <v>3600.000000000008</v>
      </c>
      <c r="M493" s="47"/>
    </row>
    <row r="494" spans="1:13" ht="18">
      <c r="A494" s="51">
        <v>42646</v>
      </c>
      <c r="B494" s="52" t="s">
        <v>559</v>
      </c>
      <c r="C494" s="53">
        <v>1700</v>
      </c>
      <c r="D494" s="52" t="s">
        <v>7</v>
      </c>
      <c r="E494" s="54">
        <v>117</v>
      </c>
      <c r="F494" s="54">
        <v>117.95</v>
      </c>
      <c r="G494" s="54">
        <v>0</v>
      </c>
      <c r="H494" s="54">
        <v>0</v>
      </c>
      <c r="I494" s="55">
        <f>(F494-E494)*C494</f>
        <v>1615.0000000000048</v>
      </c>
      <c r="J494" s="56">
        <v>0</v>
      </c>
      <c r="K494" s="56">
        <f>(H494-G494)*C494</f>
        <v>0</v>
      </c>
      <c r="L494" s="55">
        <f>(I494+J494+K494)</f>
        <v>1615.0000000000048</v>
      </c>
      <c r="M494" s="47"/>
    </row>
    <row r="495" spans="1:13" ht="18">
      <c r="A495" s="51">
        <v>42643</v>
      </c>
      <c r="B495" s="58" t="s">
        <v>533</v>
      </c>
      <c r="C495" s="53">
        <v>1050</v>
      </c>
      <c r="D495" s="59" t="s">
        <v>7</v>
      </c>
      <c r="E495" s="56">
        <v>182.7</v>
      </c>
      <c r="F495" s="56">
        <v>184.5</v>
      </c>
      <c r="G495" s="56">
        <v>0</v>
      </c>
      <c r="H495" s="56">
        <v>0</v>
      </c>
      <c r="I495" s="55">
        <f>(F495-E495)*C495</f>
        <v>1890.0000000000118</v>
      </c>
      <c r="J495" s="56">
        <v>0</v>
      </c>
      <c r="K495" s="56">
        <f>(H495-G495)*C495</f>
        <v>0</v>
      </c>
      <c r="L495" s="55">
        <f>(I495+J495+K495)</f>
        <v>1890.0000000000118</v>
      </c>
      <c r="M495" s="47"/>
    </row>
    <row r="496" spans="1:13" ht="18">
      <c r="A496" s="51">
        <v>42643</v>
      </c>
      <c r="B496" s="58" t="s">
        <v>379</v>
      </c>
      <c r="C496" s="53">
        <v>1650</v>
      </c>
      <c r="D496" s="59" t="s">
        <v>7</v>
      </c>
      <c r="E496" s="56">
        <v>118</v>
      </c>
      <c r="F496" s="56">
        <v>119</v>
      </c>
      <c r="G496" s="56">
        <v>0</v>
      </c>
      <c r="H496" s="56">
        <v>0</v>
      </c>
      <c r="I496" s="55">
        <f>(F496-E496)*C496</f>
        <v>1650</v>
      </c>
      <c r="J496" s="56">
        <v>0</v>
      </c>
      <c r="K496" s="56">
        <f>(H496-G496)*C496</f>
        <v>0</v>
      </c>
      <c r="L496" s="55">
        <f>(I496+J496+K496)</f>
        <v>1650</v>
      </c>
      <c r="M496" s="47"/>
    </row>
    <row r="497" spans="1:13" ht="18">
      <c r="A497" s="60">
        <v>42642</v>
      </c>
      <c r="B497" s="58" t="s">
        <v>560</v>
      </c>
      <c r="C497" s="61">
        <v>1000</v>
      </c>
      <c r="D497" s="58" t="s">
        <v>7</v>
      </c>
      <c r="E497" s="55">
        <v>193.9</v>
      </c>
      <c r="F497" s="55">
        <v>195.8</v>
      </c>
      <c r="G497" s="55">
        <v>197.7</v>
      </c>
      <c r="H497" s="55">
        <v>199.6</v>
      </c>
      <c r="I497" s="55">
        <f>(F497-E497)*C497</f>
        <v>1900.0000000000057</v>
      </c>
      <c r="J497" s="55">
        <f>(G497-F497)*C497</f>
        <v>1899.9999999999773</v>
      </c>
      <c r="K497" s="55">
        <f>(H497-G497)*C497</f>
        <v>1900.0000000000057</v>
      </c>
      <c r="L497" s="55">
        <f>(I497+J497+K497)</f>
        <v>5699.999999999988</v>
      </c>
      <c r="M497" s="47"/>
    </row>
    <row r="498" spans="1:13" ht="18">
      <c r="A498" s="60">
        <v>42642</v>
      </c>
      <c r="B498" s="58" t="s">
        <v>379</v>
      </c>
      <c r="C498" s="62">
        <v>1750</v>
      </c>
      <c r="D498" s="58" t="s">
        <v>14</v>
      </c>
      <c r="E498" s="55">
        <v>112</v>
      </c>
      <c r="F498" s="55">
        <v>111</v>
      </c>
      <c r="G498" s="55">
        <v>110</v>
      </c>
      <c r="H498" s="55">
        <v>0</v>
      </c>
      <c r="I498" s="55">
        <f>-(F498-E498)*C498</f>
        <v>1750</v>
      </c>
      <c r="J498" s="55">
        <v>1790</v>
      </c>
      <c r="K498" s="55">
        <v>0</v>
      </c>
      <c r="L498" s="55">
        <f>(I498+J498+K498)</f>
        <v>3540</v>
      </c>
      <c r="M498" s="47"/>
    </row>
    <row r="499" spans="1:13" ht="18">
      <c r="A499" s="51">
        <v>42642</v>
      </c>
      <c r="B499" s="58" t="s">
        <v>561</v>
      </c>
      <c r="C499" s="53">
        <v>800</v>
      </c>
      <c r="D499" s="59" t="s">
        <v>7</v>
      </c>
      <c r="E499" s="56">
        <v>244.8</v>
      </c>
      <c r="F499" s="56">
        <v>247.2</v>
      </c>
      <c r="G499" s="56">
        <v>0</v>
      </c>
      <c r="H499" s="56">
        <v>0</v>
      </c>
      <c r="I499" s="55">
        <f>(F499-E499)*C499</f>
        <v>1919.9999999999818</v>
      </c>
      <c r="J499" s="56">
        <v>0</v>
      </c>
      <c r="K499" s="56">
        <f>(H499-G499)*C499</f>
        <v>0</v>
      </c>
      <c r="L499" s="55">
        <f>(I499+J499+K499)</f>
        <v>1919.9999999999818</v>
      </c>
      <c r="M499" s="47"/>
    </row>
    <row r="500" spans="1:13" ht="18">
      <c r="A500" s="63">
        <v>42642</v>
      </c>
      <c r="B500" s="58" t="s">
        <v>43</v>
      </c>
      <c r="C500" s="61">
        <v>1400</v>
      </c>
      <c r="D500" s="58" t="s">
        <v>7</v>
      </c>
      <c r="E500" s="55">
        <v>141</v>
      </c>
      <c r="F500" s="55">
        <v>141</v>
      </c>
      <c r="G500" s="64">
        <v>0</v>
      </c>
      <c r="H500" s="64">
        <v>0</v>
      </c>
      <c r="I500" s="64">
        <f>(F500-E500)*C500</f>
        <v>0</v>
      </c>
      <c r="J500" s="64">
        <v>0</v>
      </c>
      <c r="K500" s="64">
        <f>(H500-G500)*C500</f>
        <v>0</v>
      </c>
      <c r="L500" s="65">
        <v>0</v>
      </c>
      <c r="M500" s="47"/>
    </row>
    <row r="501" spans="1:13" ht="18">
      <c r="A501" s="60">
        <v>42641</v>
      </c>
      <c r="B501" s="58" t="s">
        <v>394</v>
      </c>
      <c r="C501" s="61">
        <v>1800</v>
      </c>
      <c r="D501" s="58" t="s">
        <v>7</v>
      </c>
      <c r="E501" s="55">
        <v>110</v>
      </c>
      <c r="F501" s="55">
        <v>111</v>
      </c>
      <c r="G501" s="55">
        <v>112</v>
      </c>
      <c r="H501" s="55">
        <v>113</v>
      </c>
      <c r="I501" s="55">
        <f>(F501-E501)*C501</f>
        <v>1800</v>
      </c>
      <c r="J501" s="55">
        <f>(G501-F501)*C501</f>
        <v>1800</v>
      </c>
      <c r="K501" s="55">
        <f>(H501-G501)*C501</f>
        <v>1800</v>
      </c>
      <c r="L501" s="55">
        <f>(I501+J501+K501)</f>
        <v>5400</v>
      </c>
      <c r="M501" s="47"/>
    </row>
    <row r="502" spans="1:13" ht="18">
      <c r="A502" s="60">
        <v>42641</v>
      </c>
      <c r="B502" s="58" t="s">
        <v>406</v>
      </c>
      <c r="C502" s="61">
        <v>1800</v>
      </c>
      <c r="D502" s="58" t="s">
        <v>7</v>
      </c>
      <c r="E502" s="55">
        <v>108.7</v>
      </c>
      <c r="F502" s="55">
        <v>109.7</v>
      </c>
      <c r="G502" s="55">
        <v>110.7</v>
      </c>
      <c r="H502" s="55">
        <v>0</v>
      </c>
      <c r="I502" s="55">
        <f>+(F502-E502)*C502</f>
        <v>1800</v>
      </c>
      <c r="J502" s="55">
        <f>+(G502-F502)*C502</f>
        <v>1800</v>
      </c>
      <c r="K502" s="55">
        <v>0</v>
      </c>
      <c r="L502" s="55">
        <f>SUM(I502:K502)</f>
        <v>3600</v>
      </c>
      <c r="M502" s="47"/>
    </row>
    <row r="503" spans="1:13" ht="18">
      <c r="A503" s="60">
        <v>42641</v>
      </c>
      <c r="B503" s="58" t="s">
        <v>562</v>
      </c>
      <c r="C503" s="61">
        <v>1750</v>
      </c>
      <c r="D503" s="58" t="s">
        <v>7</v>
      </c>
      <c r="E503" s="55">
        <v>112</v>
      </c>
      <c r="F503" s="55">
        <v>113</v>
      </c>
      <c r="G503" s="55">
        <v>114</v>
      </c>
      <c r="H503" s="55">
        <v>0</v>
      </c>
      <c r="I503" s="55">
        <f>+(F503-E503)*C503</f>
        <v>1750</v>
      </c>
      <c r="J503" s="55">
        <f>+(G503-F503)*C503</f>
        <v>1750</v>
      </c>
      <c r="K503" s="55">
        <v>0</v>
      </c>
      <c r="L503" s="55">
        <f>SUM(I503:K503)</f>
        <v>3500</v>
      </c>
      <c r="M503" s="47"/>
    </row>
    <row r="504" spans="1:13" ht="18">
      <c r="A504" s="60">
        <v>42640</v>
      </c>
      <c r="B504" s="58" t="s">
        <v>563</v>
      </c>
      <c r="C504" s="61">
        <v>3700</v>
      </c>
      <c r="D504" s="58" t="s">
        <v>7</v>
      </c>
      <c r="E504" s="55">
        <v>53.9</v>
      </c>
      <c r="F504" s="55">
        <v>54.4</v>
      </c>
      <c r="G504" s="55">
        <v>54.9</v>
      </c>
      <c r="H504" s="55">
        <v>55.4</v>
      </c>
      <c r="I504" s="55">
        <f>(F504-E504)*C504</f>
        <v>1850</v>
      </c>
      <c r="J504" s="55">
        <f>(G504-F504)*C504</f>
        <v>1850</v>
      </c>
      <c r="K504" s="55">
        <f>(H504-G504)*C504</f>
        <v>1850</v>
      </c>
      <c r="L504" s="55">
        <f>(I504+J504+K504)</f>
        <v>5550</v>
      </c>
      <c r="M504" s="47"/>
    </row>
    <row r="505" spans="1:13" ht="18">
      <c r="A505" s="60">
        <v>42640</v>
      </c>
      <c r="B505" s="58" t="s">
        <v>41</v>
      </c>
      <c r="C505" s="61">
        <v>1700</v>
      </c>
      <c r="D505" s="58" t="s">
        <v>7</v>
      </c>
      <c r="E505" s="55">
        <v>116.5</v>
      </c>
      <c r="F505" s="55">
        <v>117.5</v>
      </c>
      <c r="G505" s="55">
        <v>118.5</v>
      </c>
      <c r="H505" s="55">
        <v>119.5</v>
      </c>
      <c r="I505" s="55">
        <f>(F505-E505)*C505</f>
        <v>1700</v>
      </c>
      <c r="J505" s="55">
        <f>(G505-F505)*C505</f>
        <v>1700</v>
      </c>
      <c r="K505" s="55">
        <f>(H505-G505)*C505</f>
        <v>1700</v>
      </c>
      <c r="L505" s="55">
        <f>(I505+J505+K505)</f>
        <v>5100</v>
      </c>
      <c r="M505" s="47"/>
    </row>
    <row r="506" spans="1:13" ht="18">
      <c r="A506" s="60">
        <v>42640</v>
      </c>
      <c r="B506" s="58" t="s">
        <v>549</v>
      </c>
      <c r="C506" s="61">
        <v>500</v>
      </c>
      <c r="D506" s="58" t="s">
        <v>7</v>
      </c>
      <c r="E506" s="55">
        <v>361</v>
      </c>
      <c r="F506" s="55">
        <v>364.5</v>
      </c>
      <c r="G506" s="55">
        <v>368</v>
      </c>
      <c r="H506" s="55">
        <v>0</v>
      </c>
      <c r="I506" s="55">
        <f>+(F506-E506)*C506</f>
        <v>1750</v>
      </c>
      <c r="J506" s="55">
        <f>+(G506-F506)*C506</f>
        <v>1750</v>
      </c>
      <c r="K506" s="55">
        <v>0</v>
      </c>
      <c r="L506" s="55">
        <f>SUM(I506:K506)</f>
        <v>3500</v>
      </c>
      <c r="M506" s="47"/>
    </row>
    <row r="507" spans="1:13" ht="18">
      <c r="A507" s="60">
        <v>42639</v>
      </c>
      <c r="B507" s="52" t="s">
        <v>549</v>
      </c>
      <c r="C507" s="53">
        <v>600</v>
      </c>
      <c r="D507" s="52" t="s">
        <v>7</v>
      </c>
      <c r="E507" s="54">
        <v>321.5</v>
      </c>
      <c r="F507" s="54">
        <v>324.7</v>
      </c>
      <c r="G507" s="54">
        <v>327.9</v>
      </c>
      <c r="H507" s="54">
        <v>331.1</v>
      </c>
      <c r="I507" s="55">
        <f>(F507-E507)*C507</f>
        <v>1919.9999999999932</v>
      </c>
      <c r="J507" s="55">
        <f>(G507-F507)*C507</f>
        <v>1919.9999999999932</v>
      </c>
      <c r="K507" s="55">
        <f>(H507-G507)*C507</f>
        <v>1920.0000000000273</v>
      </c>
      <c r="L507" s="55">
        <f>(I507+J507+K507)</f>
        <v>5760.000000000014</v>
      </c>
      <c r="M507" s="47"/>
    </row>
    <row r="508" spans="1:13" ht="18">
      <c r="A508" s="60">
        <v>42639</v>
      </c>
      <c r="B508" s="52" t="s">
        <v>549</v>
      </c>
      <c r="C508" s="53">
        <v>650</v>
      </c>
      <c r="D508" s="52" t="s">
        <v>7</v>
      </c>
      <c r="E508" s="54">
        <v>305</v>
      </c>
      <c r="F508" s="54">
        <v>308</v>
      </c>
      <c r="G508" s="54">
        <v>311</v>
      </c>
      <c r="H508" s="54">
        <v>314</v>
      </c>
      <c r="I508" s="55">
        <f>(F508-E508)*C508</f>
        <v>1950</v>
      </c>
      <c r="J508" s="55">
        <f>(G508-F508)*C508</f>
        <v>1950</v>
      </c>
      <c r="K508" s="55">
        <f>(H508-G508)*C508</f>
        <v>1950</v>
      </c>
      <c r="L508" s="55">
        <f>(I508+J508+K508)</f>
        <v>5850</v>
      </c>
      <c r="M508" s="47"/>
    </row>
    <row r="509" spans="1:13" ht="18">
      <c r="A509" s="60">
        <v>42639</v>
      </c>
      <c r="B509" s="52" t="s">
        <v>427</v>
      </c>
      <c r="C509" s="53">
        <v>1800</v>
      </c>
      <c r="D509" s="52" t="s">
        <v>7</v>
      </c>
      <c r="E509" s="54">
        <v>110</v>
      </c>
      <c r="F509" s="54">
        <v>111</v>
      </c>
      <c r="G509" s="54">
        <v>112</v>
      </c>
      <c r="H509" s="54">
        <v>113</v>
      </c>
      <c r="I509" s="55">
        <f>(F509-E509)*C509</f>
        <v>1800</v>
      </c>
      <c r="J509" s="55">
        <f>(G509-F509)*C509</f>
        <v>1800</v>
      </c>
      <c r="K509" s="55">
        <f>(H509-G509)*C509</f>
        <v>1800</v>
      </c>
      <c r="L509" s="55">
        <f>(I509+J509+K509)</f>
        <v>5400</v>
      </c>
      <c r="M509" s="47"/>
    </row>
    <row r="510" spans="1:13" ht="18">
      <c r="A510" s="60">
        <v>42636</v>
      </c>
      <c r="B510" s="58" t="s">
        <v>364</v>
      </c>
      <c r="C510" s="61">
        <v>500</v>
      </c>
      <c r="D510" s="58" t="s">
        <v>7</v>
      </c>
      <c r="E510" s="55">
        <v>384.3</v>
      </c>
      <c r="F510" s="55">
        <v>388.05</v>
      </c>
      <c r="G510" s="55">
        <v>391.8</v>
      </c>
      <c r="H510" s="55">
        <v>395.55</v>
      </c>
      <c r="I510" s="55">
        <f>(F510-E510)*C510</f>
        <v>1875</v>
      </c>
      <c r="J510" s="55">
        <f>(G510-F510)*C510</f>
        <v>1875</v>
      </c>
      <c r="K510" s="55">
        <f>(H510-G510)*C510</f>
        <v>1875</v>
      </c>
      <c r="L510" s="55">
        <f>(I510+J510+K510)</f>
        <v>5625</v>
      </c>
      <c r="M510" s="47"/>
    </row>
    <row r="511" spans="1:13" ht="18">
      <c r="A511" s="60">
        <v>42636</v>
      </c>
      <c r="B511" s="58" t="s">
        <v>549</v>
      </c>
      <c r="C511" s="61">
        <v>750</v>
      </c>
      <c r="D511" s="58" t="s">
        <v>7</v>
      </c>
      <c r="E511" s="55">
        <v>265</v>
      </c>
      <c r="F511" s="55">
        <v>267.6</v>
      </c>
      <c r="G511" s="55">
        <v>270.2</v>
      </c>
      <c r="H511" s="55">
        <v>272.8</v>
      </c>
      <c r="I511" s="55">
        <f>(F511-E511)*C511</f>
        <v>1950.000000000017</v>
      </c>
      <c r="J511" s="55">
        <f>(G511-F511)*C511</f>
        <v>1949.9999999999745</v>
      </c>
      <c r="K511" s="55">
        <f>(H511-G511)*C511</f>
        <v>1950.000000000017</v>
      </c>
      <c r="L511" s="55">
        <f>(I511+J511+K511)</f>
        <v>5850.000000000009</v>
      </c>
      <c r="M511" s="47"/>
    </row>
    <row r="512" spans="1:13" ht="18">
      <c r="A512" s="60">
        <v>42636</v>
      </c>
      <c r="B512" s="58" t="s">
        <v>549</v>
      </c>
      <c r="C512" s="61">
        <v>650</v>
      </c>
      <c r="D512" s="58" t="s">
        <v>7</v>
      </c>
      <c r="E512" s="55">
        <v>290</v>
      </c>
      <c r="F512" s="55">
        <v>292.8</v>
      </c>
      <c r="G512" s="55">
        <v>295.6</v>
      </c>
      <c r="H512" s="55">
        <v>298.4</v>
      </c>
      <c r="I512" s="55">
        <f>(F512-E512)*C512</f>
        <v>1820.0000000000073</v>
      </c>
      <c r="J512" s="55">
        <f>(G512-F512)*C512</f>
        <v>1820.0000000000073</v>
      </c>
      <c r="K512" s="55">
        <f>(H512-G512)*C512</f>
        <v>1819.9999999999704</v>
      </c>
      <c r="L512" s="55">
        <f>(I512+J512+K512)</f>
        <v>5459.999999999985</v>
      </c>
      <c r="M512" s="47"/>
    </row>
    <row r="513" spans="1:13" ht="18">
      <c r="A513" s="66">
        <v>42635</v>
      </c>
      <c r="B513" s="52" t="s">
        <v>369</v>
      </c>
      <c r="C513" s="53">
        <v>1950</v>
      </c>
      <c r="D513" s="52" t="s">
        <v>14</v>
      </c>
      <c r="E513" s="54">
        <v>101.25</v>
      </c>
      <c r="F513" s="54">
        <v>100.25</v>
      </c>
      <c r="G513" s="54">
        <v>0</v>
      </c>
      <c r="H513" s="54">
        <v>0</v>
      </c>
      <c r="I513" s="54">
        <f>-(F513-E513)*C513</f>
        <v>1950</v>
      </c>
      <c r="J513" s="54">
        <v>0</v>
      </c>
      <c r="K513" s="54">
        <v>0</v>
      </c>
      <c r="L513" s="54">
        <f>(I513+J513+K513)</f>
        <v>1950</v>
      </c>
      <c r="M513" s="47"/>
    </row>
    <row r="514" spans="1:13" ht="18">
      <c r="A514" s="66">
        <v>42635</v>
      </c>
      <c r="B514" s="52" t="s">
        <v>364</v>
      </c>
      <c r="C514" s="53">
        <v>550</v>
      </c>
      <c r="D514" s="52" t="s">
        <v>7</v>
      </c>
      <c r="E514" s="54">
        <v>339</v>
      </c>
      <c r="F514" s="54">
        <v>342.3</v>
      </c>
      <c r="G514" s="54">
        <v>0</v>
      </c>
      <c r="H514" s="54">
        <v>0</v>
      </c>
      <c r="I514" s="54">
        <f>+(F514-E514)*C514</f>
        <v>1815.0000000000064</v>
      </c>
      <c r="J514" s="54">
        <v>0</v>
      </c>
      <c r="K514" s="54">
        <f>+(H514-G514)*C514</f>
        <v>0</v>
      </c>
      <c r="L514" s="67">
        <f>SUM(I514:K514)</f>
        <v>1815.0000000000064</v>
      </c>
      <c r="M514" s="47"/>
    </row>
    <row r="515" spans="1:13" ht="18">
      <c r="A515" s="66">
        <v>42635</v>
      </c>
      <c r="B515" s="52" t="s">
        <v>474</v>
      </c>
      <c r="C515" s="53">
        <v>1700</v>
      </c>
      <c r="D515" s="52" t="s">
        <v>7</v>
      </c>
      <c r="E515" s="54">
        <v>115.7</v>
      </c>
      <c r="F515" s="54">
        <v>116.7</v>
      </c>
      <c r="G515" s="54">
        <v>0</v>
      </c>
      <c r="H515" s="54">
        <v>0</v>
      </c>
      <c r="I515" s="54">
        <f>+(F515-E515)*C515</f>
        <v>1700</v>
      </c>
      <c r="J515" s="54">
        <v>0</v>
      </c>
      <c r="K515" s="54">
        <f>+(H515-G515)*C515</f>
        <v>0</v>
      </c>
      <c r="L515" s="67">
        <f>SUM(I515:K515)</f>
        <v>1700</v>
      </c>
      <c r="M515" s="47"/>
    </row>
    <row r="516" spans="1:13" ht="18">
      <c r="A516" s="66">
        <v>42634</v>
      </c>
      <c r="B516" s="52" t="s">
        <v>562</v>
      </c>
      <c r="C516" s="53">
        <f>(200000/E516)</f>
        <v>2309.4688221709007</v>
      </c>
      <c r="D516" s="52" t="s">
        <v>7</v>
      </c>
      <c r="E516" s="54">
        <v>86.6</v>
      </c>
      <c r="F516" s="54">
        <v>87.4</v>
      </c>
      <c r="G516" s="54">
        <v>88.2</v>
      </c>
      <c r="H516" s="54">
        <v>89</v>
      </c>
      <c r="I516" s="54">
        <f>+(F516-E516)*C516</f>
        <v>1847.5750577367469</v>
      </c>
      <c r="J516" s="54">
        <f>+(G516-F516)*C516</f>
        <v>1847.575057736714</v>
      </c>
      <c r="K516" s="54">
        <f>+(H516-G516)*C516</f>
        <v>1847.575057736714</v>
      </c>
      <c r="L516" s="67">
        <f>SUM(I516:K516)</f>
        <v>5542.725173210174</v>
      </c>
      <c r="M516" s="47"/>
    </row>
    <row r="517" spans="1:13" ht="18">
      <c r="A517" s="66">
        <v>42634</v>
      </c>
      <c r="B517" s="52" t="s">
        <v>407</v>
      </c>
      <c r="C517" s="53">
        <f>(200000/E517)</f>
        <v>2531.6455696202534</v>
      </c>
      <c r="D517" s="52" t="s">
        <v>7</v>
      </c>
      <c r="E517" s="54">
        <v>79</v>
      </c>
      <c r="F517" s="54">
        <v>79.7</v>
      </c>
      <c r="G517" s="54">
        <v>80.4</v>
      </c>
      <c r="H517" s="54">
        <v>81.1</v>
      </c>
      <c r="I517" s="54">
        <f>+(F517-E517)*C517</f>
        <v>1772.1518987341844</v>
      </c>
      <c r="J517" s="54">
        <f>+(G517-F517)*C517</f>
        <v>1772.1518987341844</v>
      </c>
      <c r="K517" s="54">
        <f>+(H517-G517)*C517</f>
        <v>1772.1518987341485</v>
      </c>
      <c r="L517" s="67">
        <f>SUM(I517:K517)</f>
        <v>5316.455696202517</v>
      </c>
      <c r="M517" s="47"/>
    </row>
    <row r="518" spans="1:13" ht="18">
      <c r="A518" s="66">
        <v>42634</v>
      </c>
      <c r="B518" s="52" t="s">
        <v>407</v>
      </c>
      <c r="C518" s="53">
        <f>(200000/E518)</f>
        <v>2416.918429003021</v>
      </c>
      <c r="D518" s="52" t="s">
        <v>7</v>
      </c>
      <c r="E518" s="54">
        <v>82.75</v>
      </c>
      <c r="F518" s="54">
        <v>83.55</v>
      </c>
      <c r="G518" s="54">
        <v>84.35</v>
      </c>
      <c r="H518" s="54">
        <v>0</v>
      </c>
      <c r="I518" s="54">
        <f>+(F518-E518)*C518</f>
        <v>1933.53474320241</v>
      </c>
      <c r="J518" s="54">
        <f>+(G518-F518)*C518</f>
        <v>1933.53474320241</v>
      </c>
      <c r="K518" s="54">
        <v>0</v>
      </c>
      <c r="L518" s="67">
        <f>SUM(I518:K518)</f>
        <v>3867.06948640482</v>
      </c>
      <c r="M518" s="47"/>
    </row>
    <row r="519" spans="1:13" ht="18">
      <c r="A519" s="66">
        <v>42634</v>
      </c>
      <c r="B519" s="52" t="s">
        <v>512</v>
      </c>
      <c r="C519" s="53">
        <f>(200000/E519)</f>
        <v>1684.9199663016007</v>
      </c>
      <c r="D519" s="52" t="s">
        <v>7</v>
      </c>
      <c r="E519" s="54">
        <v>118.7</v>
      </c>
      <c r="F519" s="54">
        <v>119.7</v>
      </c>
      <c r="G519" s="54">
        <v>120.7</v>
      </c>
      <c r="H519" s="54">
        <v>0</v>
      </c>
      <c r="I519" s="54">
        <f>+(F519-E519)*C519</f>
        <v>1684.9199663016007</v>
      </c>
      <c r="J519" s="54">
        <f>+(G519-F519)*C519</f>
        <v>1684.9199663016007</v>
      </c>
      <c r="K519" s="54">
        <v>0</v>
      </c>
      <c r="L519" s="67">
        <f>SUM(I519:K519)</f>
        <v>3369.8399326032013</v>
      </c>
      <c r="M519" s="47"/>
    </row>
    <row r="520" spans="1:13" ht="18">
      <c r="A520" s="66">
        <v>42633</v>
      </c>
      <c r="B520" s="52" t="s">
        <v>494</v>
      </c>
      <c r="C520" s="53">
        <f>(200000/E520)</f>
        <v>657.8947368421053</v>
      </c>
      <c r="D520" s="52" t="s">
        <v>7</v>
      </c>
      <c r="E520" s="54">
        <v>304</v>
      </c>
      <c r="F520" s="54">
        <v>307</v>
      </c>
      <c r="G520" s="54">
        <v>310</v>
      </c>
      <c r="H520" s="54">
        <v>313</v>
      </c>
      <c r="I520" s="54">
        <f>+(F520-E520)*C520</f>
        <v>1973.6842105263158</v>
      </c>
      <c r="J520" s="54">
        <f>+(G520-F520)*C520</f>
        <v>1973.6842105263158</v>
      </c>
      <c r="K520" s="54">
        <f>+(H520-G520)*C520</f>
        <v>1973.6842105263158</v>
      </c>
      <c r="L520" s="67">
        <f>SUM(I520:K520)</f>
        <v>5921.0526315789475</v>
      </c>
      <c r="M520" s="47"/>
    </row>
    <row r="521" spans="1:13" ht="18">
      <c r="A521" s="66">
        <v>42633</v>
      </c>
      <c r="B521" s="52" t="s">
        <v>527</v>
      </c>
      <c r="C521" s="53">
        <f>(200000/E521)</f>
        <v>2985.0746268656717</v>
      </c>
      <c r="D521" s="52" t="s">
        <v>7</v>
      </c>
      <c r="E521" s="54">
        <v>67</v>
      </c>
      <c r="F521" s="54">
        <v>67.5</v>
      </c>
      <c r="G521" s="54">
        <v>68.2</v>
      </c>
      <c r="H521" s="54">
        <v>68.8</v>
      </c>
      <c r="I521" s="54">
        <f>+(F521-E521)*C521</f>
        <v>1492.5373134328358</v>
      </c>
      <c r="J521" s="54">
        <f>+(G521-F521)*C521</f>
        <v>2089.5522388059785</v>
      </c>
      <c r="K521" s="54">
        <f>+(H521-G521)*C521</f>
        <v>1791.0447761193861</v>
      </c>
      <c r="L521" s="67">
        <f>SUM(I521:K521)</f>
        <v>5373.134328358201</v>
      </c>
      <c r="M521" s="47"/>
    </row>
    <row r="522" spans="1:13" ht="18">
      <c r="A522" s="66">
        <v>42633</v>
      </c>
      <c r="B522" s="52" t="s">
        <v>506</v>
      </c>
      <c r="C522" s="53">
        <f>(200000/E522)</f>
        <v>2597.4025974025976</v>
      </c>
      <c r="D522" s="52" t="s">
        <v>14</v>
      </c>
      <c r="E522" s="54">
        <v>77</v>
      </c>
      <c r="F522" s="54">
        <v>76.3</v>
      </c>
      <c r="G522" s="54">
        <v>75.6</v>
      </c>
      <c r="H522" s="54">
        <v>0</v>
      </c>
      <c r="I522" s="68">
        <f>(E522-F522)*C522</f>
        <v>1818.1818181818257</v>
      </c>
      <c r="J522" s="68">
        <f>(F522-G522)*C522</f>
        <v>1818.1818181818257</v>
      </c>
      <c r="K522" s="68">
        <v>0</v>
      </c>
      <c r="L522" s="68">
        <f>(I522+J522+K522)</f>
        <v>3636.3636363636515</v>
      </c>
      <c r="M522" s="47"/>
    </row>
    <row r="523" spans="1:13" ht="18">
      <c r="A523" s="66">
        <v>42632</v>
      </c>
      <c r="B523" s="52" t="s">
        <v>501</v>
      </c>
      <c r="C523" s="53">
        <f>(200000/E523)</f>
        <v>1923.076923076923</v>
      </c>
      <c r="D523" s="52" t="s">
        <v>7</v>
      </c>
      <c r="E523" s="54">
        <v>104</v>
      </c>
      <c r="F523" s="54">
        <v>105</v>
      </c>
      <c r="G523" s="54">
        <v>106</v>
      </c>
      <c r="H523" s="54">
        <v>107</v>
      </c>
      <c r="I523" s="54">
        <f>+(F523-E523)*C523</f>
        <v>1923.076923076923</v>
      </c>
      <c r="J523" s="54">
        <f>+(G523-F523)*C523</f>
        <v>1923.076923076923</v>
      </c>
      <c r="K523" s="54">
        <f>+(H523-G523)*C523</f>
        <v>1923.076923076923</v>
      </c>
      <c r="L523" s="67">
        <f>SUM(I523:K523)</f>
        <v>5769.2307692307695</v>
      </c>
      <c r="M523" s="47"/>
    </row>
    <row r="524" spans="1:13" ht="18">
      <c r="A524" s="66">
        <v>42632</v>
      </c>
      <c r="B524" s="52" t="s">
        <v>505</v>
      </c>
      <c r="C524" s="53">
        <f>(200000/E524)</f>
        <v>3361.344537815126</v>
      </c>
      <c r="D524" s="52" t="s">
        <v>7</v>
      </c>
      <c r="E524" s="54">
        <v>59.5</v>
      </c>
      <c r="F524" s="54">
        <v>60</v>
      </c>
      <c r="G524" s="54">
        <v>60.5</v>
      </c>
      <c r="H524" s="54">
        <v>61</v>
      </c>
      <c r="I524" s="54">
        <f>+(F524-E524)*C524</f>
        <v>1680.672268907563</v>
      </c>
      <c r="J524" s="54">
        <f>+(G524-F524)*C524</f>
        <v>1680.672268907563</v>
      </c>
      <c r="K524" s="54">
        <f>+(H524-G524)*C524</f>
        <v>1680.672268907563</v>
      </c>
      <c r="L524" s="67">
        <f>SUM(I524:K524)</f>
        <v>5042.016806722689</v>
      </c>
      <c r="M524" s="47"/>
    </row>
    <row r="525" spans="1:13" ht="18">
      <c r="A525" s="66">
        <v>42632</v>
      </c>
      <c r="B525" s="52" t="s">
        <v>506</v>
      </c>
      <c r="C525" s="53">
        <f>(200000/E525)</f>
        <v>2816.9014084507044</v>
      </c>
      <c r="D525" s="52" t="s">
        <v>14</v>
      </c>
      <c r="E525" s="54">
        <v>71</v>
      </c>
      <c r="F525" s="54">
        <v>70.3</v>
      </c>
      <c r="G525" s="54">
        <v>0</v>
      </c>
      <c r="H525" s="54">
        <v>0</v>
      </c>
      <c r="I525" s="54">
        <f>-(F525-E525)*C525</f>
        <v>1971.830985915501</v>
      </c>
      <c r="J525" s="54">
        <v>0</v>
      </c>
      <c r="K525" s="54">
        <v>0</v>
      </c>
      <c r="L525" s="54">
        <f>(I525+J525+K525)</f>
        <v>1971.830985915501</v>
      </c>
      <c r="M525" s="47"/>
    </row>
    <row r="526" spans="1:13" ht="18">
      <c r="A526" s="66">
        <v>42629</v>
      </c>
      <c r="B526" s="52" t="s">
        <v>564</v>
      </c>
      <c r="C526" s="53">
        <f>(200000/E526)</f>
        <v>1320.1320132013202</v>
      </c>
      <c r="D526" s="52" t="s">
        <v>7</v>
      </c>
      <c r="E526" s="54">
        <v>151.5</v>
      </c>
      <c r="F526" s="54">
        <v>153</v>
      </c>
      <c r="G526" s="54">
        <v>154.5</v>
      </c>
      <c r="H526" s="54">
        <v>156</v>
      </c>
      <c r="I526" s="54">
        <f>+(F526-E526)*C526</f>
        <v>1980.1980198019803</v>
      </c>
      <c r="J526" s="54">
        <f>+(G526-F526)*C526</f>
        <v>1980.1980198019803</v>
      </c>
      <c r="K526" s="54">
        <f>+(H526-G526)*C526</f>
        <v>1980.1980198019803</v>
      </c>
      <c r="L526" s="67">
        <f>SUM(I526:K526)</f>
        <v>5940.594059405941</v>
      </c>
      <c r="M526" s="47"/>
    </row>
    <row r="527" spans="1:13" ht="18">
      <c r="A527" s="66">
        <v>42629</v>
      </c>
      <c r="B527" s="52" t="s">
        <v>565</v>
      </c>
      <c r="C527" s="53">
        <f>(200000/E527)</f>
        <v>1635.3229762878168</v>
      </c>
      <c r="D527" s="52" t="s">
        <v>14</v>
      </c>
      <c r="E527" s="54">
        <v>122.3</v>
      </c>
      <c r="F527" s="54">
        <v>121.2</v>
      </c>
      <c r="G527" s="54">
        <v>119.9</v>
      </c>
      <c r="H527" s="54">
        <v>118.7</v>
      </c>
      <c r="I527" s="54">
        <f>(E527-F527)*C527</f>
        <v>1798.855273916589</v>
      </c>
      <c r="J527" s="54">
        <f>(F527-G527)*C527</f>
        <v>2125.919869174157</v>
      </c>
      <c r="K527" s="54">
        <f>(G527-H527)*C527</f>
        <v>1962.3875715453848</v>
      </c>
      <c r="L527" s="54">
        <f>(I527+J527+K527)</f>
        <v>5887.162714636132</v>
      </c>
      <c r="M527" s="47"/>
    </row>
    <row r="528" spans="1:13" ht="18">
      <c r="A528" s="66">
        <v>42629</v>
      </c>
      <c r="B528" s="52" t="s">
        <v>566</v>
      </c>
      <c r="C528" s="53">
        <f>(200000/E528)</f>
        <v>3076.923076923077</v>
      </c>
      <c r="D528" s="52" t="s">
        <v>7</v>
      </c>
      <c r="E528" s="54">
        <v>65</v>
      </c>
      <c r="F528" s="54">
        <v>65.6</v>
      </c>
      <c r="G528" s="54">
        <v>66.2</v>
      </c>
      <c r="H528" s="54">
        <v>66.8</v>
      </c>
      <c r="I528" s="54">
        <f>+(F528-E528)*C528</f>
        <v>1846.1538461538287</v>
      </c>
      <c r="J528" s="54">
        <f>+(G528-F528)*C528</f>
        <v>1846.1538461538726</v>
      </c>
      <c r="K528" s="54">
        <f>+(H528-G528)*C528</f>
        <v>1846.1538461538287</v>
      </c>
      <c r="L528" s="67">
        <f>SUM(I528:K528)</f>
        <v>5538.46153846153</v>
      </c>
      <c r="M528" s="47"/>
    </row>
    <row r="529" spans="1:13" ht="18">
      <c r="A529" s="66">
        <v>42629</v>
      </c>
      <c r="B529" s="52" t="s">
        <v>381</v>
      </c>
      <c r="C529" s="53">
        <f>(200000/E529)</f>
        <v>1913.8755980861245</v>
      </c>
      <c r="D529" s="52" t="s">
        <v>7</v>
      </c>
      <c r="E529" s="54">
        <v>104.5</v>
      </c>
      <c r="F529" s="54">
        <v>105.4</v>
      </c>
      <c r="G529" s="54">
        <v>106.5</v>
      </c>
      <c r="H529" s="54">
        <v>0</v>
      </c>
      <c r="I529" s="54">
        <f>+(F529-E529)*C529</f>
        <v>1722.488038277523</v>
      </c>
      <c r="J529" s="54">
        <f>+(G529-F529)*C529</f>
        <v>2105.263157894726</v>
      </c>
      <c r="K529" s="54">
        <v>0</v>
      </c>
      <c r="L529" s="67">
        <f>SUM(I529:K529)</f>
        <v>3827.7511961722494</v>
      </c>
      <c r="M529" s="47"/>
    </row>
    <row r="530" spans="1:13" ht="18">
      <c r="A530" s="66">
        <v>42628</v>
      </c>
      <c r="B530" s="52" t="s">
        <v>568</v>
      </c>
      <c r="C530" s="53">
        <f>(200000/E530)</f>
        <v>378.7878787878788</v>
      </c>
      <c r="D530" s="52" t="s">
        <v>7</v>
      </c>
      <c r="E530" s="54">
        <v>528</v>
      </c>
      <c r="F530" s="54">
        <v>533</v>
      </c>
      <c r="G530" s="54">
        <v>538</v>
      </c>
      <c r="H530" s="54">
        <v>543</v>
      </c>
      <c r="I530" s="54">
        <f>+(F530-E530)*C530</f>
        <v>1893.939393939394</v>
      </c>
      <c r="J530" s="54">
        <f>+(G530-F530)*C530</f>
        <v>1893.939393939394</v>
      </c>
      <c r="K530" s="54">
        <f>+(H530-G530)*C530</f>
        <v>1893.939393939394</v>
      </c>
      <c r="L530" s="67">
        <f>SUM(I530:K530)</f>
        <v>5681.818181818182</v>
      </c>
      <c r="M530" s="47"/>
    </row>
    <row r="531" spans="1:13" ht="18">
      <c r="A531" s="66">
        <v>42628</v>
      </c>
      <c r="B531" s="52" t="s">
        <v>536</v>
      </c>
      <c r="C531" s="53">
        <f>(200000/E531)</f>
        <v>3125</v>
      </c>
      <c r="D531" s="52" t="s">
        <v>7</v>
      </c>
      <c r="E531" s="54">
        <v>64</v>
      </c>
      <c r="F531" s="54">
        <v>64.6</v>
      </c>
      <c r="G531" s="54">
        <v>65.2</v>
      </c>
      <c r="H531" s="54">
        <v>65.8</v>
      </c>
      <c r="I531" s="54">
        <f>+(F531-E531)*C531</f>
        <v>1874.9999999999823</v>
      </c>
      <c r="J531" s="54">
        <f>+(G531-F531)*C531</f>
        <v>1875.0000000000266</v>
      </c>
      <c r="K531" s="54">
        <f>+(H531-G531)*C531</f>
        <v>1874.9999999999823</v>
      </c>
      <c r="L531" s="67">
        <f>SUM(I531:K531)</f>
        <v>5624.999999999991</v>
      </c>
      <c r="M531" s="47"/>
    </row>
    <row r="532" spans="1:13" ht="18">
      <c r="A532" s="66">
        <v>42628</v>
      </c>
      <c r="B532" s="52" t="s">
        <v>566</v>
      </c>
      <c r="C532" s="53">
        <f>(200000/E532)</f>
        <v>3389.830508474576</v>
      </c>
      <c r="D532" s="52" t="s">
        <v>7</v>
      </c>
      <c r="E532" s="54">
        <v>59</v>
      </c>
      <c r="F532" s="54">
        <v>59</v>
      </c>
      <c r="G532" s="54">
        <v>0</v>
      </c>
      <c r="H532" s="54">
        <v>0</v>
      </c>
      <c r="I532" s="54">
        <f>+(F532-E532)*C532</f>
        <v>0</v>
      </c>
      <c r="J532" s="54">
        <v>0</v>
      </c>
      <c r="K532" s="54">
        <f>+(H532-G532)*C532</f>
        <v>0</v>
      </c>
      <c r="L532" s="69">
        <f>SUM(I532:K532)</f>
        <v>0</v>
      </c>
      <c r="M532" s="47"/>
    </row>
    <row r="533" spans="1:13" ht="18">
      <c r="A533" s="66">
        <v>42627</v>
      </c>
      <c r="B533" s="52" t="s">
        <v>567</v>
      </c>
      <c r="C533" s="53">
        <f>(200000/E533)</f>
        <v>392.15686274509807</v>
      </c>
      <c r="D533" s="52" t="s">
        <v>7</v>
      </c>
      <c r="E533" s="54">
        <v>510</v>
      </c>
      <c r="F533" s="54">
        <v>514.7</v>
      </c>
      <c r="G533" s="54">
        <v>520</v>
      </c>
      <c r="H533" s="54">
        <v>525</v>
      </c>
      <c r="I533" s="54">
        <f>+(F533-E533)*C533</f>
        <v>1843.1372549019788</v>
      </c>
      <c r="J533" s="54">
        <f>+(G533-F533)*C533</f>
        <v>2078.431372549002</v>
      </c>
      <c r="K533" s="54">
        <f>+(H533-G533)*C533</f>
        <v>1960.7843137254904</v>
      </c>
      <c r="L533" s="67">
        <f>SUM(I533:K533)</f>
        <v>5882.352941176471</v>
      </c>
      <c r="M533" s="47"/>
    </row>
    <row r="534" spans="1:13" ht="18">
      <c r="A534" s="66">
        <v>42627</v>
      </c>
      <c r="B534" s="52" t="s">
        <v>368</v>
      </c>
      <c r="C534" s="53">
        <f>(200000/E534)</f>
        <v>1086.9565217391305</v>
      </c>
      <c r="D534" s="52" t="s">
        <v>7</v>
      </c>
      <c r="E534" s="54">
        <v>184</v>
      </c>
      <c r="F534" s="54">
        <v>185.7</v>
      </c>
      <c r="G534" s="54">
        <v>187.6</v>
      </c>
      <c r="H534" s="54">
        <v>189.4</v>
      </c>
      <c r="I534" s="54">
        <f>+(F534-E534)*C534</f>
        <v>1847.8260869565095</v>
      </c>
      <c r="J534" s="54">
        <f>+(G534-F534)*C534</f>
        <v>2065.217391304354</v>
      </c>
      <c r="K534" s="54">
        <f>+(H534-G534)*C534</f>
        <v>1956.5217391304473</v>
      </c>
      <c r="L534" s="67">
        <f>SUM(I534:K534)</f>
        <v>5869.565217391311</v>
      </c>
      <c r="M534" s="47"/>
    </row>
    <row r="535" spans="1:13" ht="18">
      <c r="A535" s="66">
        <v>42627</v>
      </c>
      <c r="B535" s="52" t="s">
        <v>473</v>
      </c>
      <c r="C535" s="53">
        <f>(200000/E535)</f>
        <v>3007.5187969924814</v>
      </c>
      <c r="D535" s="52" t="s">
        <v>7</v>
      </c>
      <c r="E535" s="54">
        <v>66.5</v>
      </c>
      <c r="F535" s="54">
        <v>67.1</v>
      </c>
      <c r="G535" s="54">
        <v>67.7</v>
      </c>
      <c r="H535" s="54">
        <v>0</v>
      </c>
      <c r="I535" s="54">
        <f>+(F535-E535)*C535</f>
        <v>1804.5112781954717</v>
      </c>
      <c r="J535" s="54">
        <f>+(G535-F535)*C535</f>
        <v>1804.5112781955145</v>
      </c>
      <c r="K535" s="54">
        <v>0</v>
      </c>
      <c r="L535" s="67">
        <f>SUM(I535:K535)</f>
        <v>3609.022556390986</v>
      </c>
      <c r="M535" s="47"/>
    </row>
    <row r="536" spans="1:13" ht="18">
      <c r="A536" s="66">
        <v>42627</v>
      </c>
      <c r="B536" s="52" t="s">
        <v>552</v>
      </c>
      <c r="C536" s="53">
        <f>(200000/E536)</f>
        <v>1694.915254237288</v>
      </c>
      <c r="D536" s="52" t="s">
        <v>7</v>
      </c>
      <c r="E536" s="54">
        <v>118</v>
      </c>
      <c r="F536" s="54">
        <v>115</v>
      </c>
      <c r="G536" s="54">
        <v>0</v>
      </c>
      <c r="H536" s="54">
        <v>0</v>
      </c>
      <c r="I536" s="57">
        <f>(F536-E536)*C536</f>
        <v>-5084.745762711864</v>
      </c>
      <c r="J536" s="54">
        <v>0</v>
      </c>
      <c r="K536" s="54">
        <f>(H536-G536)*C536</f>
        <v>0</v>
      </c>
      <c r="L536" s="57">
        <f>(I536+J536+K536)</f>
        <v>-5084.745762711864</v>
      </c>
      <c r="M536" s="47"/>
    </row>
    <row r="537" spans="1:13" ht="18">
      <c r="A537" s="66">
        <v>42625</v>
      </c>
      <c r="B537" s="52" t="s">
        <v>471</v>
      </c>
      <c r="C537" s="53">
        <f>(200000/E537)</f>
        <v>2857.1428571428573</v>
      </c>
      <c r="D537" s="52" t="s">
        <v>7</v>
      </c>
      <c r="E537" s="54">
        <v>70</v>
      </c>
      <c r="F537" s="54">
        <v>70.7</v>
      </c>
      <c r="G537" s="54">
        <v>71.4</v>
      </c>
      <c r="H537" s="54">
        <v>72.1</v>
      </c>
      <c r="I537" s="54">
        <f>+(F537-E537)*C537</f>
        <v>2000.0000000000082</v>
      </c>
      <c r="J537" s="54">
        <f>+(G537-F537)*C537</f>
        <v>2000.0000000000082</v>
      </c>
      <c r="K537" s="54">
        <f>+(H537-G537)*C537</f>
        <v>1999.9999999999677</v>
      </c>
      <c r="L537" s="67">
        <f>SUM(I537:K537)</f>
        <v>5999.999999999984</v>
      </c>
      <c r="M537" s="47"/>
    </row>
    <row r="538" spans="1:13" ht="18">
      <c r="A538" s="66">
        <v>42625</v>
      </c>
      <c r="B538" s="52" t="s">
        <v>569</v>
      </c>
      <c r="C538" s="53">
        <f>(200000/E538)</f>
        <v>3676.470588235294</v>
      </c>
      <c r="D538" s="52" t="s">
        <v>7</v>
      </c>
      <c r="E538" s="54">
        <v>54.4</v>
      </c>
      <c r="F538" s="54">
        <v>54.9</v>
      </c>
      <c r="G538" s="54">
        <v>55.4</v>
      </c>
      <c r="H538" s="54">
        <v>0</v>
      </c>
      <c r="I538" s="54">
        <f>+(F538-E538)*C538</f>
        <v>1838.235294117647</v>
      </c>
      <c r="J538" s="54">
        <f>+(G538-F538)*C538</f>
        <v>1838.235294117647</v>
      </c>
      <c r="K538" s="54">
        <v>0</v>
      </c>
      <c r="L538" s="67">
        <f>SUM(I538:K538)</f>
        <v>3676.470588235294</v>
      </c>
      <c r="M538" s="47"/>
    </row>
    <row r="539" spans="1:13" ht="18">
      <c r="A539" s="66">
        <v>42625</v>
      </c>
      <c r="B539" s="52" t="s">
        <v>552</v>
      </c>
      <c r="C539" s="53">
        <f>(200000/E539)</f>
        <v>1739.1304347826087</v>
      </c>
      <c r="D539" s="52" t="s">
        <v>7</v>
      </c>
      <c r="E539" s="54">
        <v>115</v>
      </c>
      <c r="F539" s="54">
        <v>116</v>
      </c>
      <c r="G539" s="54">
        <v>117</v>
      </c>
      <c r="H539" s="54">
        <v>0</v>
      </c>
      <c r="I539" s="54">
        <f>+(F539-E539)*C539</f>
        <v>1739.1304347826087</v>
      </c>
      <c r="J539" s="54">
        <f>+(G539-F539)*C539</f>
        <v>1739.1304347826087</v>
      </c>
      <c r="K539" s="54">
        <v>0</v>
      </c>
      <c r="L539" s="67">
        <f>SUM(I539:K539)</f>
        <v>3478.2608695652175</v>
      </c>
      <c r="M539" s="47"/>
    </row>
    <row r="540" spans="1:13" ht="18">
      <c r="A540" s="66">
        <v>42625</v>
      </c>
      <c r="B540" s="52" t="s">
        <v>506</v>
      </c>
      <c r="C540" s="53">
        <f>(200000/E540)</f>
        <v>3448.2758620689656</v>
      </c>
      <c r="D540" s="52" t="s">
        <v>14</v>
      </c>
      <c r="E540" s="54">
        <v>58</v>
      </c>
      <c r="F540" s="54">
        <v>58</v>
      </c>
      <c r="G540" s="54">
        <v>0</v>
      </c>
      <c r="H540" s="54">
        <v>0</v>
      </c>
      <c r="I540" s="54">
        <f>-(F540-E540)*C540</f>
        <v>0</v>
      </c>
      <c r="J540" s="54">
        <v>0</v>
      </c>
      <c r="K540" s="54">
        <v>0</v>
      </c>
      <c r="L540" s="69">
        <f>(I540+J540+K540)</f>
        <v>0</v>
      </c>
      <c r="M540" s="47"/>
    </row>
    <row r="541" spans="1:13" ht="18">
      <c r="A541" s="66">
        <v>42622</v>
      </c>
      <c r="B541" s="52" t="s">
        <v>123</v>
      </c>
      <c r="C541" s="53">
        <f>(200000/E541)</f>
        <v>3200</v>
      </c>
      <c r="D541" s="52" t="s">
        <v>7</v>
      </c>
      <c r="E541" s="54">
        <v>62.5</v>
      </c>
      <c r="F541" s="54">
        <v>63.1</v>
      </c>
      <c r="G541" s="54">
        <v>63.7</v>
      </c>
      <c r="H541" s="54">
        <v>64.3</v>
      </c>
      <c r="I541" s="54">
        <f>+(F541-E541)*C541</f>
        <v>1920.0000000000045</v>
      </c>
      <c r="J541" s="54">
        <f>+(G541-F541)*C541</f>
        <v>1920.0000000000045</v>
      </c>
      <c r="K541" s="54">
        <f>+(H541-G541)*C541</f>
        <v>1919.9999999999818</v>
      </c>
      <c r="L541" s="67">
        <f>SUM(I541:K541)</f>
        <v>5759.999999999991</v>
      </c>
      <c r="M541" s="47"/>
    </row>
    <row r="542" spans="1:13" ht="18">
      <c r="A542" s="66">
        <v>42622</v>
      </c>
      <c r="B542" s="52" t="s">
        <v>92</v>
      </c>
      <c r="C542" s="53">
        <f>(200000/E542)</f>
        <v>2325.5813953488373</v>
      </c>
      <c r="D542" s="52" t="s">
        <v>7</v>
      </c>
      <c r="E542" s="54">
        <v>86</v>
      </c>
      <c r="F542" s="54">
        <v>86.8</v>
      </c>
      <c r="G542" s="54">
        <v>87.6</v>
      </c>
      <c r="H542" s="54">
        <v>88.4</v>
      </c>
      <c r="I542" s="54">
        <f>+(F542-E542)*C542</f>
        <v>1860.4651162790633</v>
      </c>
      <c r="J542" s="54">
        <f>+(G542-F542)*C542</f>
        <v>1860.4651162790633</v>
      </c>
      <c r="K542" s="54">
        <f>+(H542-G542)*C542</f>
        <v>1860.4651162790963</v>
      </c>
      <c r="L542" s="67">
        <f>SUM(I542:K542)</f>
        <v>5581.395348837223</v>
      </c>
      <c r="M542" s="47"/>
    </row>
    <row r="543" spans="1:13" ht="18">
      <c r="A543" s="66">
        <v>42622</v>
      </c>
      <c r="B543" s="52" t="s">
        <v>211</v>
      </c>
      <c r="C543" s="53">
        <f>(200000/E543)</f>
        <v>3584.2293906810037</v>
      </c>
      <c r="D543" s="52" t="s">
        <v>7</v>
      </c>
      <c r="E543" s="54">
        <v>55.8</v>
      </c>
      <c r="F543" s="54">
        <v>56.3</v>
      </c>
      <c r="G543" s="54">
        <v>56.8</v>
      </c>
      <c r="H543" s="54">
        <v>57.3</v>
      </c>
      <c r="I543" s="54">
        <f>+(F543-E543)*C543</f>
        <v>1792.1146953405018</v>
      </c>
      <c r="J543" s="54">
        <f>+(G543-F543)*C543</f>
        <v>1792.1146953405018</v>
      </c>
      <c r="K543" s="54">
        <f>+(H543-G543)*C543</f>
        <v>1792.1146953405018</v>
      </c>
      <c r="L543" s="67">
        <f>SUM(I543:K543)</f>
        <v>5376.344086021505</v>
      </c>
      <c r="M543" s="47"/>
    </row>
    <row r="544" spans="1:13" ht="18">
      <c r="A544" s="66">
        <v>42622</v>
      </c>
      <c r="B544" s="52" t="s">
        <v>504</v>
      </c>
      <c r="C544" s="53">
        <f>(200000/E544)</f>
        <v>728.5974499089253</v>
      </c>
      <c r="D544" s="52" t="s">
        <v>7</v>
      </c>
      <c r="E544" s="54">
        <v>274.5</v>
      </c>
      <c r="F544" s="54">
        <v>266.7</v>
      </c>
      <c r="G544" s="54">
        <v>0</v>
      </c>
      <c r="H544" s="54">
        <v>0</v>
      </c>
      <c r="I544" s="57">
        <f>(F544-E544)*C544</f>
        <v>-5683.060109289626</v>
      </c>
      <c r="J544" s="54">
        <v>0</v>
      </c>
      <c r="K544" s="54">
        <f>(H544-G544)*C544</f>
        <v>0</v>
      </c>
      <c r="L544" s="57">
        <f>(I544+J544+K544)</f>
        <v>-5683.060109289626</v>
      </c>
      <c r="M544" s="47"/>
    </row>
    <row r="545" spans="1:13" ht="18">
      <c r="A545" s="66">
        <v>42621</v>
      </c>
      <c r="B545" s="52" t="s">
        <v>570</v>
      </c>
      <c r="C545" s="53">
        <f>(200000/E545)</f>
        <v>3521.1267605633802</v>
      </c>
      <c r="D545" s="52" t="s">
        <v>7</v>
      </c>
      <c r="E545" s="54">
        <v>56.8</v>
      </c>
      <c r="F545" s="54">
        <v>57.3</v>
      </c>
      <c r="G545" s="54">
        <v>57.8</v>
      </c>
      <c r="H545" s="54">
        <v>58.3</v>
      </c>
      <c r="I545" s="54">
        <f>+(F545-E545)*C545</f>
        <v>1760.5633802816901</v>
      </c>
      <c r="J545" s="54">
        <f>+(G545-F545)*C545</f>
        <v>1760.5633802816901</v>
      </c>
      <c r="K545" s="54">
        <f>+(H545-G545)*C545</f>
        <v>1760.5633802816901</v>
      </c>
      <c r="L545" s="67">
        <f>SUM(I545:K545)</f>
        <v>5281.69014084507</v>
      </c>
      <c r="M545" s="47"/>
    </row>
    <row r="546" spans="1:13" ht="18">
      <c r="A546" s="66">
        <v>42621</v>
      </c>
      <c r="B546" s="52" t="s">
        <v>164</v>
      </c>
      <c r="C546" s="53">
        <f>(200000/E546)</f>
        <v>2109.704641350211</v>
      </c>
      <c r="D546" s="52" t="s">
        <v>7</v>
      </c>
      <c r="E546" s="54">
        <v>94.8</v>
      </c>
      <c r="F546" s="54">
        <v>95.7</v>
      </c>
      <c r="G546" s="54">
        <v>0</v>
      </c>
      <c r="H546" s="54">
        <v>0</v>
      </c>
      <c r="I546" s="54">
        <f>+(F546-E546)*C546</f>
        <v>1898.7341772152022</v>
      </c>
      <c r="J546" s="54">
        <v>0</v>
      </c>
      <c r="K546" s="54">
        <f>+(H546-G546)*C546</f>
        <v>0</v>
      </c>
      <c r="L546" s="67">
        <f>SUM(I546:K546)</f>
        <v>1898.7341772152022</v>
      </c>
      <c r="M546" s="47"/>
    </row>
    <row r="547" spans="1:13" ht="18">
      <c r="A547" s="66">
        <v>42621</v>
      </c>
      <c r="B547" s="52" t="s">
        <v>43</v>
      </c>
      <c r="C547" s="53">
        <f>(200000/E547)</f>
        <v>1449.2753623188405</v>
      </c>
      <c r="D547" s="52" t="s">
        <v>7</v>
      </c>
      <c r="E547" s="54">
        <v>138</v>
      </c>
      <c r="F547" s="54">
        <v>134.1</v>
      </c>
      <c r="G547" s="54">
        <v>0</v>
      </c>
      <c r="H547" s="54">
        <v>0</v>
      </c>
      <c r="I547" s="57">
        <f>(F547-E547)*C547</f>
        <v>-5652.173913043486</v>
      </c>
      <c r="J547" s="54">
        <v>0</v>
      </c>
      <c r="K547" s="54">
        <f>(H547-G547)*C547</f>
        <v>0</v>
      </c>
      <c r="L547" s="57">
        <f>(I547+J547+K547)</f>
        <v>-5652.173913043486</v>
      </c>
      <c r="M547" s="47"/>
    </row>
    <row r="548" spans="1:13" ht="18">
      <c r="A548" s="66">
        <v>42621</v>
      </c>
      <c r="B548" s="52" t="s">
        <v>553</v>
      </c>
      <c r="C548" s="53">
        <f>(200000/E548)</f>
        <v>2747.252747252747</v>
      </c>
      <c r="D548" s="52" t="s">
        <v>7</v>
      </c>
      <c r="E548" s="54">
        <v>72.8</v>
      </c>
      <c r="F548" s="54">
        <v>70.7</v>
      </c>
      <c r="G548" s="54">
        <v>0</v>
      </c>
      <c r="H548" s="54">
        <v>0</v>
      </c>
      <c r="I548" s="57">
        <f>(F548-E548)*C548</f>
        <v>-5769.230769230753</v>
      </c>
      <c r="J548" s="54">
        <v>0</v>
      </c>
      <c r="K548" s="54">
        <f>(H548-G548)*C548</f>
        <v>0</v>
      </c>
      <c r="L548" s="57">
        <f>(I548+J548+K548)</f>
        <v>-5769.230769230753</v>
      </c>
      <c r="M548" s="47"/>
    </row>
    <row r="549" spans="1:13" ht="18">
      <c r="A549" s="66">
        <v>42620</v>
      </c>
      <c r="B549" s="52" t="s">
        <v>41</v>
      </c>
      <c r="C549" s="53">
        <f>(200000/E549)</f>
        <v>2018.1634712411706</v>
      </c>
      <c r="D549" s="52" t="s">
        <v>7</v>
      </c>
      <c r="E549" s="54">
        <v>99.1</v>
      </c>
      <c r="F549" s="54">
        <v>100</v>
      </c>
      <c r="G549" s="54">
        <v>100.9</v>
      </c>
      <c r="H549" s="54">
        <v>101.8</v>
      </c>
      <c r="I549" s="54">
        <f>+(F549-E549)*C549</f>
        <v>1816.347124117065</v>
      </c>
      <c r="J549" s="54">
        <f>+(G549-F549)*C549</f>
        <v>1816.347124117065</v>
      </c>
      <c r="K549" s="54">
        <f>+(H549-G549)*C549</f>
        <v>1816.3471241170364</v>
      </c>
      <c r="L549" s="67">
        <f>SUM(I549:K549)</f>
        <v>5449.0413723511665</v>
      </c>
      <c r="M549" s="47"/>
    </row>
    <row r="550" spans="1:13" ht="18">
      <c r="A550" s="66">
        <v>42620</v>
      </c>
      <c r="B550" s="52" t="s">
        <v>504</v>
      </c>
      <c r="C550" s="53">
        <f>(200000/E550)</f>
        <v>800</v>
      </c>
      <c r="D550" s="52" t="s">
        <v>7</v>
      </c>
      <c r="E550" s="54">
        <v>250</v>
      </c>
      <c r="F550" s="54">
        <v>252.5</v>
      </c>
      <c r="G550" s="54">
        <v>255</v>
      </c>
      <c r="H550" s="54">
        <v>0</v>
      </c>
      <c r="I550" s="54">
        <f>+(F550-E550)*C550</f>
        <v>2000</v>
      </c>
      <c r="J550" s="54">
        <f>+(G550-F550)*C550</f>
        <v>2000</v>
      </c>
      <c r="K550" s="54">
        <v>0</v>
      </c>
      <c r="L550" s="67">
        <f>SUM(I550:K550)</f>
        <v>4000</v>
      </c>
      <c r="M550" s="47"/>
    </row>
    <row r="551" spans="1:13" ht="18">
      <c r="A551" s="66">
        <v>42620</v>
      </c>
      <c r="B551" s="52" t="s">
        <v>571</v>
      </c>
      <c r="C551" s="53">
        <f>(200000/E551)</f>
        <v>2428.6581663630845</v>
      </c>
      <c r="D551" s="52" t="s">
        <v>7</v>
      </c>
      <c r="E551" s="54">
        <v>82.35</v>
      </c>
      <c r="F551" s="54">
        <v>83.15</v>
      </c>
      <c r="G551" s="54">
        <v>0</v>
      </c>
      <c r="H551" s="54">
        <v>0</v>
      </c>
      <c r="I551" s="54">
        <f>+(F551-E551)*C551</f>
        <v>1942.9265330904952</v>
      </c>
      <c r="J551" s="54">
        <v>0</v>
      </c>
      <c r="K551" s="54">
        <f>+(H551-G551)*C551</f>
        <v>0</v>
      </c>
      <c r="L551" s="67">
        <f>SUM(I551:K551)</f>
        <v>1942.9265330904952</v>
      </c>
      <c r="M551" s="47"/>
    </row>
    <row r="552" spans="1:13" ht="18">
      <c r="A552" s="66">
        <v>42620</v>
      </c>
      <c r="B552" s="52" t="s">
        <v>41</v>
      </c>
      <c r="C552" s="53">
        <f>(200000/E552)</f>
        <v>1960.7843137254902</v>
      </c>
      <c r="D552" s="52" t="s">
        <v>7</v>
      </c>
      <c r="E552" s="54">
        <v>102</v>
      </c>
      <c r="F552" s="54">
        <v>102.9</v>
      </c>
      <c r="G552" s="54">
        <v>0</v>
      </c>
      <c r="H552" s="54">
        <v>0</v>
      </c>
      <c r="I552" s="54">
        <f>+(F552-E552)*C552</f>
        <v>1764.7058823529524</v>
      </c>
      <c r="J552" s="54">
        <v>0</v>
      </c>
      <c r="K552" s="54">
        <f>+(H552-G552)*C552</f>
        <v>0</v>
      </c>
      <c r="L552" s="67">
        <f>SUM(I552:K552)</f>
        <v>1764.7058823529524</v>
      </c>
      <c r="M552" s="47"/>
    </row>
    <row r="553" spans="1:13" ht="18">
      <c r="A553" s="66">
        <v>42619</v>
      </c>
      <c r="B553" s="52" t="s">
        <v>16</v>
      </c>
      <c r="C553" s="53">
        <f>(200000/E553)</f>
        <v>2247.191011235955</v>
      </c>
      <c r="D553" s="52" t="s">
        <v>7</v>
      </c>
      <c r="E553" s="54">
        <v>89</v>
      </c>
      <c r="F553" s="54">
        <v>89.8</v>
      </c>
      <c r="G553" s="54">
        <v>90.6</v>
      </c>
      <c r="H553" s="54">
        <v>91.4</v>
      </c>
      <c r="I553" s="54">
        <f>+(F553-E553)*C553</f>
        <v>1797.7528089887578</v>
      </c>
      <c r="J553" s="54">
        <f>+(G553-F553)*C553</f>
        <v>1797.7528089887578</v>
      </c>
      <c r="K553" s="54">
        <f>+(H553-G553)*C553</f>
        <v>1797.7528089887896</v>
      </c>
      <c r="L553" s="67">
        <f>SUM(I553:K553)</f>
        <v>5393.258426966306</v>
      </c>
      <c r="M553" s="47"/>
    </row>
    <row r="554" spans="1:13" ht="18">
      <c r="A554" s="66">
        <v>42619</v>
      </c>
      <c r="B554" s="52" t="s">
        <v>41</v>
      </c>
      <c r="C554" s="53">
        <f>(200000/E554)</f>
        <v>2247.191011235955</v>
      </c>
      <c r="D554" s="52" t="s">
        <v>7</v>
      </c>
      <c r="E554" s="54">
        <v>89</v>
      </c>
      <c r="F554" s="54">
        <v>89.8</v>
      </c>
      <c r="G554" s="54">
        <v>90.6</v>
      </c>
      <c r="H554" s="54">
        <v>0</v>
      </c>
      <c r="I554" s="54">
        <f>+(F554-E554)*C554</f>
        <v>1797.7528089887578</v>
      </c>
      <c r="J554" s="54">
        <f>+(G554-F554)*C554</f>
        <v>1797.7528089887578</v>
      </c>
      <c r="K554" s="54">
        <v>0</v>
      </c>
      <c r="L554" s="67">
        <f>SUM(I554:K554)</f>
        <v>3595.5056179775156</v>
      </c>
      <c r="M554" s="47"/>
    </row>
    <row r="555" spans="1:13" ht="18">
      <c r="A555" s="66">
        <v>42619</v>
      </c>
      <c r="B555" s="52" t="s">
        <v>405</v>
      </c>
      <c r="C555" s="53">
        <f>(200000/E555)</f>
        <v>1785.7142857142858</v>
      </c>
      <c r="D555" s="52" t="s">
        <v>14</v>
      </c>
      <c r="E555" s="54">
        <v>112</v>
      </c>
      <c r="F555" s="54">
        <v>111</v>
      </c>
      <c r="G555" s="54">
        <v>110</v>
      </c>
      <c r="H555" s="54">
        <v>0</v>
      </c>
      <c r="I555" s="68">
        <f>(E555-F555)*C555</f>
        <v>1785.7142857142858</v>
      </c>
      <c r="J555" s="68">
        <f>(F555-G555)*C555</f>
        <v>1785.7142857142858</v>
      </c>
      <c r="K555" s="68">
        <v>0</v>
      </c>
      <c r="L555" s="68">
        <f>(I555+J555+K555)</f>
        <v>3571.4285714285716</v>
      </c>
      <c r="M555" s="47"/>
    </row>
    <row r="556" spans="1:13" ht="18">
      <c r="A556" s="66">
        <v>42615</v>
      </c>
      <c r="B556" s="52" t="s">
        <v>457</v>
      </c>
      <c r="C556" s="53">
        <f>(200000/E556)</f>
        <v>1612.9032258064517</v>
      </c>
      <c r="D556" s="52" t="s">
        <v>7</v>
      </c>
      <c r="E556" s="54">
        <v>124</v>
      </c>
      <c r="F556" s="54">
        <v>125.2</v>
      </c>
      <c r="G556" s="54">
        <v>126.4</v>
      </c>
      <c r="H556" s="54">
        <v>127.6</v>
      </c>
      <c r="I556" s="54">
        <f>+(F556-E556)*C556</f>
        <v>1935.4838709677467</v>
      </c>
      <c r="J556" s="54">
        <f>+(G556-F556)*C556</f>
        <v>1935.4838709677467</v>
      </c>
      <c r="K556" s="54">
        <f>+(H556-G556)*C556</f>
        <v>1935.4838709677238</v>
      </c>
      <c r="L556" s="67">
        <f>SUM(I556:K556)</f>
        <v>5806.451612903217</v>
      </c>
      <c r="M556" s="47"/>
    </row>
    <row r="557" spans="1:13" ht="18">
      <c r="A557" s="66">
        <v>42615</v>
      </c>
      <c r="B557" s="52" t="s">
        <v>573</v>
      </c>
      <c r="C557" s="53">
        <f>(200000/E557)</f>
        <v>3636.3636363636365</v>
      </c>
      <c r="D557" s="52" t="s">
        <v>7</v>
      </c>
      <c r="E557" s="54">
        <v>55</v>
      </c>
      <c r="F557" s="54">
        <v>55.5</v>
      </c>
      <c r="G557" s="54">
        <v>56</v>
      </c>
      <c r="H557" s="54">
        <v>56.5</v>
      </c>
      <c r="I557" s="54">
        <f>+(F557-E557)*C557</f>
        <v>1818.1818181818182</v>
      </c>
      <c r="J557" s="54">
        <f>+(G557-F557)*C557</f>
        <v>1818.1818181818182</v>
      </c>
      <c r="K557" s="54">
        <f>+(H557-G557)*C557</f>
        <v>1818.1818181818182</v>
      </c>
      <c r="L557" s="67">
        <f>SUM(I557:K557)</f>
        <v>5454.545454545455</v>
      </c>
      <c r="M557" s="47"/>
    </row>
    <row r="558" spans="1:13" ht="18">
      <c r="A558" s="66">
        <v>42615</v>
      </c>
      <c r="B558" s="52" t="s">
        <v>96</v>
      </c>
      <c r="C558" s="53">
        <f>(200000/E558)</f>
        <v>1702.127659574468</v>
      </c>
      <c r="D558" s="52" t="s">
        <v>7</v>
      </c>
      <c r="E558" s="54">
        <v>117.5</v>
      </c>
      <c r="F558" s="54">
        <v>118.5</v>
      </c>
      <c r="G558" s="54">
        <v>119.5</v>
      </c>
      <c r="H558" s="54">
        <v>120.5</v>
      </c>
      <c r="I558" s="54">
        <f>+(F558-E558)*C558</f>
        <v>1702.127659574468</v>
      </c>
      <c r="J558" s="54">
        <f>+(G558-F558)*C558</f>
        <v>1702.127659574468</v>
      </c>
      <c r="K558" s="54">
        <f>+(H558-G558)*C558</f>
        <v>1702.127659574468</v>
      </c>
      <c r="L558" s="67">
        <f>SUM(I558:K558)</f>
        <v>5106.382978723404</v>
      </c>
      <c r="M558" s="47"/>
    </row>
    <row r="559" spans="1:13" ht="18">
      <c r="A559" s="66">
        <v>42614</v>
      </c>
      <c r="B559" s="52" t="s">
        <v>474</v>
      </c>
      <c r="C559" s="53">
        <f>(200000/E559)</f>
        <v>1772.2640673460346</v>
      </c>
      <c r="D559" s="52" t="s">
        <v>7</v>
      </c>
      <c r="E559" s="54">
        <v>112.85</v>
      </c>
      <c r="F559" s="54">
        <v>113.85</v>
      </c>
      <c r="G559" s="54">
        <v>114.85</v>
      </c>
      <c r="H559" s="54">
        <v>0</v>
      </c>
      <c r="I559" s="54">
        <f>+(F559-E559)*C559</f>
        <v>1772.2640673460346</v>
      </c>
      <c r="J559" s="54">
        <f>+(G559-F559)*C559</f>
        <v>1772.2640673460346</v>
      </c>
      <c r="K559" s="54">
        <v>0</v>
      </c>
      <c r="L559" s="67">
        <f>SUM(I559:K559)</f>
        <v>3544.528134692069</v>
      </c>
      <c r="M559" s="47"/>
    </row>
    <row r="560" spans="1:13" ht="18">
      <c r="A560" s="66">
        <v>42614</v>
      </c>
      <c r="B560" s="52" t="s">
        <v>558</v>
      </c>
      <c r="C560" s="53">
        <f>(200000/E560)</f>
        <v>744.3245254931151</v>
      </c>
      <c r="D560" s="52" t="s">
        <v>7</v>
      </c>
      <c r="E560" s="54">
        <v>268.7</v>
      </c>
      <c r="F560" s="54">
        <v>271.3</v>
      </c>
      <c r="G560" s="54">
        <v>0</v>
      </c>
      <c r="H560" s="54">
        <v>0</v>
      </c>
      <c r="I560" s="54">
        <f>+(F560-E560)*C560</f>
        <v>1935.243766282116</v>
      </c>
      <c r="J560" s="54">
        <v>0</v>
      </c>
      <c r="K560" s="54">
        <f>+(H560-G560)*C560</f>
        <v>0</v>
      </c>
      <c r="L560" s="67">
        <f>SUM(I560:K560)</f>
        <v>1935.243766282116</v>
      </c>
      <c r="M560" s="47"/>
    </row>
    <row r="561" spans="1:13" ht="18">
      <c r="A561" s="66">
        <v>42614</v>
      </c>
      <c r="B561" s="52" t="s">
        <v>419</v>
      </c>
      <c r="C561" s="53">
        <f>(200000/E561)</f>
        <v>1117.31843575419</v>
      </c>
      <c r="D561" s="52" t="s">
        <v>7</v>
      </c>
      <c r="E561" s="54">
        <v>179</v>
      </c>
      <c r="F561" s="54">
        <v>180.7</v>
      </c>
      <c r="G561" s="54">
        <v>0</v>
      </c>
      <c r="H561" s="54">
        <v>0</v>
      </c>
      <c r="I561" s="54">
        <f>+(F561-E561)*C561</f>
        <v>1899.4413407821103</v>
      </c>
      <c r="J561" s="54">
        <v>0</v>
      </c>
      <c r="K561" s="54">
        <f>+(H561-G561)*C561</f>
        <v>0</v>
      </c>
      <c r="L561" s="67">
        <f>SUM(I561:K561)</f>
        <v>1899.4413407821103</v>
      </c>
      <c r="M561" s="47"/>
    </row>
    <row r="562" spans="1:13" ht="18">
      <c r="A562" s="66">
        <v>42614</v>
      </c>
      <c r="B562" s="52" t="s">
        <v>457</v>
      </c>
      <c r="C562" s="53">
        <f>(200000/E562)</f>
        <v>1777.7777777777778</v>
      </c>
      <c r="D562" s="52" t="s">
        <v>14</v>
      </c>
      <c r="E562" s="54">
        <v>112.5</v>
      </c>
      <c r="F562" s="54">
        <v>115.5</v>
      </c>
      <c r="G562" s="54">
        <v>0</v>
      </c>
      <c r="H562" s="54">
        <v>0</v>
      </c>
      <c r="I562" s="57">
        <f>-(F562-E562)*C562</f>
        <v>-5333.333333333334</v>
      </c>
      <c r="J562" s="54">
        <v>0</v>
      </c>
      <c r="K562" s="54">
        <f>(H562-G562)*C562</f>
        <v>0</v>
      </c>
      <c r="L562" s="57">
        <f>(I562+J562+K562)</f>
        <v>-5333.333333333334</v>
      </c>
      <c r="M562" s="47"/>
    </row>
    <row r="563" spans="1:13" ht="18">
      <c r="A563" s="66">
        <v>42613</v>
      </c>
      <c r="B563" s="52" t="s">
        <v>574</v>
      </c>
      <c r="C563" s="53">
        <f>(200000/E563)</f>
        <v>2298.8505747126437</v>
      </c>
      <c r="D563" s="52" t="s">
        <v>14</v>
      </c>
      <c r="E563" s="54">
        <v>87</v>
      </c>
      <c r="F563" s="54">
        <v>86.2</v>
      </c>
      <c r="G563" s="54">
        <v>85.4</v>
      </c>
      <c r="H563" s="54">
        <v>84.6</v>
      </c>
      <c r="I563" s="54">
        <f>(E563-F563)*C563</f>
        <v>1839.0804597701085</v>
      </c>
      <c r="J563" s="54">
        <f>(F563-G563)*C563</f>
        <v>1839.0804597701085</v>
      </c>
      <c r="K563" s="54">
        <f>(G563-H563)*C563</f>
        <v>1839.080459770141</v>
      </c>
      <c r="L563" s="54">
        <f>(I563+J563+K563)</f>
        <v>5517.241379310358</v>
      </c>
      <c r="M563" s="47"/>
    </row>
    <row r="564" spans="1:13" ht="18">
      <c r="A564" s="66">
        <v>42613</v>
      </c>
      <c r="B564" s="52" t="s">
        <v>176</v>
      </c>
      <c r="C564" s="53">
        <f>(200000/E564)</f>
        <v>4032.258064516129</v>
      </c>
      <c r="D564" s="52" t="s">
        <v>14</v>
      </c>
      <c r="E564" s="54">
        <v>49.6</v>
      </c>
      <c r="F564" s="54">
        <v>49.2</v>
      </c>
      <c r="G564" s="54">
        <v>48.8</v>
      </c>
      <c r="H564" s="54">
        <v>48.4</v>
      </c>
      <c r="I564" s="54">
        <f>(E564-F564)*C564</f>
        <v>1612.9032258064458</v>
      </c>
      <c r="J564" s="54">
        <f>(F564-G564)*C564</f>
        <v>1612.9032258064744</v>
      </c>
      <c r="K564" s="54">
        <f>(G564-H564)*C564</f>
        <v>1612.9032258064458</v>
      </c>
      <c r="L564" s="54">
        <f>(I564+J564+K564)</f>
        <v>4838.709677419366</v>
      </c>
      <c r="M564" s="47"/>
    </row>
    <row r="565" spans="1:13" ht="18">
      <c r="A565" s="66">
        <v>42613</v>
      </c>
      <c r="B565" s="52" t="s">
        <v>575</v>
      </c>
      <c r="C565" s="53">
        <f>(200000/E565)</f>
        <v>2710.027100271003</v>
      </c>
      <c r="D565" s="52" t="s">
        <v>7</v>
      </c>
      <c r="E565" s="54">
        <v>73.8</v>
      </c>
      <c r="F565" s="54">
        <v>74.5</v>
      </c>
      <c r="G565" s="54">
        <v>0</v>
      </c>
      <c r="H565" s="54">
        <v>0</v>
      </c>
      <c r="I565" s="54">
        <f>+(F565-E565)*C565</f>
        <v>1897.0189701897098</v>
      </c>
      <c r="J565" s="54">
        <v>0</v>
      </c>
      <c r="K565" s="54">
        <f>+(H565-G565)*C565</f>
        <v>0</v>
      </c>
      <c r="L565" s="67">
        <f>SUM(I565:K565)</f>
        <v>1897.0189701897098</v>
      </c>
      <c r="M565" s="47"/>
    </row>
    <row r="566" spans="1:13" ht="18">
      <c r="A566" s="66">
        <v>42612</v>
      </c>
      <c r="B566" s="52" t="s">
        <v>576</v>
      </c>
      <c r="C566" s="53">
        <f>(200000/E566)</f>
        <v>2469.135802469136</v>
      </c>
      <c r="D566" s="52" t="s">
        <v>14</v>
      </c>
      <c r="E566" s="54">
        <v>81</v>
      </c>
      <c r="F566" s="54">
        <v>80.3</v>
      </c>
      <c r="G566" s="54">
        <v>79.4</v>
      </c>
      <c r="H566" s="54">
        <v>78.6</v>
      </c>
      <c r="I566" s="54">
        <f>(E566-F566)*C566</f>
        <v>1728.395061728402</v>
      </c>
      <c r="J566" s="54">
        <f>(F566-G566)*C566</f>
        <v>2222.2222222222013</v>
      </c>
      <c r="K566" s="54">
        <f>(G566-H566)*C566</f>
        <v>1975.3086419753367</v>
      </c>
      <c r="L566" s="54">
        <f>(I566+J566+K566)</f>
        <v>5925.92592592594</v>
      </c>
      <c r="M566" s="47"/>
    </row>
    <row r="567" spans="1:13" ht="18">
      <c r="A567" s="66">
        <v>42612</v>
      </c>
      <c r="B567" s="52" t="s">
        <v>577</v>
      </c>
      <c r="C567" s="53">
        <f>(200000/E567)</f>
        <v>938.0863039399625</v>
      </c>
      <c r="D567" s="52" t="s">
        <v>14</v>
      </c>
      <c r="E567" s="54">
        <v>213.2</v>
      </c>
      <c r="F567" s="54">
        <v>211.3</v>
      </c>
      <c r="G567" s="54">
        <v>209.2</v>
      </c>
      <c r="H567" s="54">
        <v>207.2</v>
      </c>
      <c r="I567" s="54">
        <f>(E567-F567)*C567</f>
        <v>1782.3639774859073</v>
      </c>
      <c r="J567" s="54">
        <f>(F567-G567)*C567</f>
        <v>1969.9812382739426</v>
      </c>
      <c r="K567" s="54">
        <f>(G567-H567)*C567</f>
        <v>1876.172607879925</v>
      </c>
      <c r="L567" s="54">
        <f>(I567+J567+K567)</f>
        <v>5628.517823639775</v>
      </c>
      <c r="M567" s="47"/>
    </row>
    <row r="568" spans="1:13" ht="18">
      <c r="A568" s="66">
        <v>42611</v>
      </c>
      <c r="B568" s="52" t="s">
        <v>428</v>
      </c>
      <c r="C568" s="53">
        <f>(200000/E568)</f>
        <v>2222.222222222222</v>
      </c>
      <c r="D568" s="52" t="s">
        <v>14</v>
      </c>
      <c r="E568" s="54">
        <v>90</v>
      </c>
      <c r="F568" s="54">
        <v>89.1</v>
      </c>
      <c r="G568" s="54">
        <v>88.2</v>
      </c>
      <c r="H568" s="54">
        <v>87.3</v>
      </c>
      <c r="I568" s="54">
        <f>(E568-F568)*C568</f>
        <v>2000.0000000000125</v>
      </c>
      <c r="J568" s="54">
        <f>(F568-G568)*C568</f>
        <v>1999.999999999981</v>
      </c>
      <c r="K568" s="54">
        <f>(G568-H568)*C568</f>
        <v>2000.0000000000125</v>
      </c>
      <c r="L568" s="54">
        <f>(I568+J568+K568)</f>
        <v>6000.000000000006</v>
      </c>
      <c r="M568" s="47"/>
    </row>
    <row r="569" spans="1:13" ht="18">
      <c r="A569" s="66">
        <v>42611</v>
      </c>
      <c r="B569" s="52" t="s">
        <v>64</v>
      </c>
      <c r="C569" s="53">
        <f>(200000/E569)</f>
        <v>2247.191011235955</v>
      </c>
      <c r="D569" s="52" t="s">
        <v>7</v>
      </c>
      <c r="E569" s="54">
        <v>89</v>
      </c>
      <c r="F569" s="54">
        <v>89.8</v>
      </c>
      <c r="G569" s="54">
        <v>90.6</v>
      </c>
      <c r="H569" s="54">
        <v>91.4</v>
      </c>
      <c r="I569" s="54">
        <f>+(F569-E569)*C569</f>
        <v>1797.7528089887578</v>
      </c>
      <c r="J569" s="54">
        <f>+(G569-F569)*C569</f>
        <v>1797.7528089887578</v>
      </c>
      <c r="K569" s="54">
        <f>+(H569-G569)*C569</f>
        <v>1797.7528089887896</v>
      </c>
      <c r="L569" s="67">
        <f>SUM(I569:K569)</f>
        <v>5393.258426966306</v>
      </c>
      <c r="M569" s="47"/>
    </row>
    <row r="570" spans="1:13" ht="18">
      <c r="A570" s="66">
        <v>42611</v>
      </c>
      <c r="B570" s="52" t="s">
        <v>566</v>
      </c>
      <c r="C570" s="53">
        <f>(200000/E570)</f>
        <v>3669.7247706422017</v>
      </c>
      <c r="D570" s="52" t="s">
        <v>7</v>
      </c>
      <c r="E570" s="54">
        <v>54.5</v>
      </c>
      <c r="F570" s="54">
        <v>55</v>
      </c>
      <c r="G570" s="54">
        <v>0</v>
      </c>
      <c r="H570" s="54">
        <v>0</v>
      </c>
      <c r="I570" s="54">
        <f>+(F570-E570)*C570</f>
        <v>1834.8623853211009</v>
      </c>
      <c r="J570" s="54">
        <v>0</v>
      </c>
      <c r="K570" s="54">
        <f>+(H570-G570)*C570</f>
        <v>0</v>
      </c>
      <c r="L570" s="67">
        <f>SUM(I570:K570)</f>
        <v>1834.8623853211009</v>
      </c>
      <c r="M570" s="47"/>
    </row>
    <row r="571" spans="1:13" ht="18">
      <c r="A571" s="66">
        <v>42608</v>
      </c>
      <c r="B571" s="52" t="s">
        <v>492</v>
      </c>
      <c r="C571" s="53">
        <f>(200000/E571)</f>
        <v>2607.5619295958277</v>
      </c>
      <c r="D571" s="52" t="s">
        <v>7</v>
      </c>
      <c r="E571" s="54">
        <v>76.7</v>
      </c>
      <c r="F571" s="54">
        <v>77.4</v>
      </c>
      <c r="G571" s="54">
        <v>78.1</v>
      </c>
      <c r="H571" s="54">
        <v>78.8</v>
      </c>
      <c r="I571" s="54">
        <f>+(F571-E571)*C571</f>
        <v>1825.2933507170867</v>
      </c>
      <c r="J571" s="54">
        <f>+(G571-F571)*C571</f>
        <v>1825.2933507170496</v>
      </c>
      <c r="K571" s="54">
        <f>+(H571-G571)*C571</f>
        <v>1825.2933507170867</v>
      </c>
      <c r="L571" s="67">
        <f>SUM(I571:K571)</f>
        <v>5475.880052151223</v>
      </c>
      <c r="M571" s="47"/>
    </row>
    <row r="572" spans="1:13" ht="18">
      <c r="A572" s="66">
        <v>42608</v>
      </c>
      <c r="B572" s="52" t="s">
        <v>492</v>
      </c>
      <c r="C572" s="53">
        <f>(200000/E572)</f>
        <v>2503.1289111389233</v>
      </c>
      <c r="D572" s="52" t="s">
        <v>7</v>
      </c>
      <c r="E572" s="54">
        <v>79.9</v>
      </c>
      <c r="F572" s="54">
        <v>80.6</v>
      </c>
      <c r="G572" s="54">
        <v>81.3</v>
      </c>
      <c r="H572" s="54">
        <v>82</v>
      </c>
      <c r="I572" s="54">
        <f>+(F572-E572)*C572</f>
        <v>1752.1902377972178</v>
      </c>
      <c r="J572" s="54">
        <f>+(G572-F572)*C572</f>
        <v>1752.1902377972533</v>
      </c>
      <c r="K572" s="54">
        <f>+(H572-G572)*C572</f>
        <v>1752.1902377972533</v>
      </c>
      <c r="L572" s="67">
        <f>SUM(I572:K572)</f>
        <v>5256.570713391724</v>
      </c>
      <c r="M572" s="47"/>
    </row>
    <row r="573" spans="1:13" ht="18">
      <c r="A573" s="66">
        <v>42608</v>
      </c>
      <c r="B573" s="52" t="s">
        <v>566</v>
      </c>
      <c r="C573" s="53">
        <f>(200000/E573)</f>
        <v>4291.845493562231</v>
      </c>
      <c r="D573" s="52" t="s">
        <v>7</v>
      </c>
      <c r="E573" s="54">
        <v>46.6</v>
      </c>
      <c r="F573" s="54">
        <v>47</v>
      </c>
      <c r="G573" s="54">
        <v>47.4</v>
      </c>
      <c r="H573" s="54">
        <v>47.8</v>
      </c>
      <c r="I573" s="54">
        <f>+(F573-E573)*C573</f>
        <v>1716.7381974248865</v>
      </c>
      <c r="J573" s="54">
        <f>+(G573-F573)*C573</f>
        <v>1716.7381974248865</v>
      </c>
      <c r="K573" s="54">
        <f>+(H573-G573)*C573</f>
        <v>1716.7381974248865</v>
      </c>
      <c r="L573" s="67">
        <f>SUM(I573:K573)</f>
        <v>5150.2145922746595</v>
      </c>
      <c r="M573" s="47"/>
    </row>
    <row r="574" spans="1:13" ht="18">
      <c r="A574" s="66">
        <v>42608</v>
      </c>
      <c r="B574" s="52" t="s">
        <v>566</v>
      </c>
      <c r="C574" s="53">
        <f>(200000/E574)</f>
        <v>4184.100418410042</v>
      </c>
      <c r="D574" s="52" t="s">
        <v>7</v>
      </c>
      <c r="E574" s="54">
        <v>47.8</v>
      </c>
      <c r="F574" s="54">
        <v>48.2</v>
      </c>
      <c r="G574" s="54">
        <v>48.6</v>
      </c>
      <c r="H574" s="54">
        <v>0</v>
      </c>
      <c r="I574" s="54">
        <f>+(F574-E574)*C574</f>
        <v>1673.6401673640405</v>
      </c>
      <c r="J574" s="54">
        <f>+(G574-F574)*C574</f>
        <v>1673.640167364011</v>
      </c>
      <c r="K574" s="54">
        <v>0</v>
      </c>
      <c r="L574" s="67">
        <f>SUM(I574:K574)</f>
        <v>3347.2803347280515</v>
      </c>
      <c r="M574" s="47"/>
    </row>
    <row r="575" spans="1:13" ht="18">
      <c r="A575" s="66">
        <v>42607</v>
      </c>
      <c r="B575" s="52" t="s">
        <v>497</v>
      </c>
      <c r="C575" s="53">
        <f>(200000/E575)</f>
        <v>2702.7027027027025</v>
      </c>
      <c r="D575" s="52" t="s">
        <v>7</v>
      </c>
      <c r="E575" s="54">
        <v>74</v>
      </c>
      <c r="F575" s="54">
        <v>74.65</v>
      </c>
      <c r="G575" s="54">
        <v>75.4</v>
      </c>
      <c r="H575" s="54">
        <v>76.1</v>
      </c>
      <c r="I575" s="54">
        <f>+(F575-E575)*C575</f>
        <v>1756.756756756772</v>
      </c>
      <c r="J575" s="54">
        <f>+(G575-F575)*C575</f>
        <v>2027.0270270270269</v>
      </c>
      <c r="K575" s="54">
        <f>+(H575-G575)*C575</f>
        <v>1891.891891891861</v>
      </c>
      <c r="L575" s="67">
        <f>SUM(I575:K575)</f>
        <v>5675.6756756756595</v>
      </c>
      <c r="M575" s="47"/>
    </row>
    <row r="576" spans="1:13" ht="18">
      <c r="A576" s="66">
        <v>42607</v>
      </c>
      <c r="B576" s="52" t="s">
        <v>572</v>
      </c>
      <c r="C576" s="53">
        <f>(200000/E576)</f>
        <v>1904.7619047619048</v>
      </c>
      <c r="D576" s="52" t="s">
        <v>7</v>
      </c>
      <c r="E576" s="54">
        <v>105</v>
      </c>
      <c r="F576" s="54">
        <v>106</v>
      </c>
      <c r="G576" s="54">
        <v>0</v>
      </c>
      <c r="H576" s="54">
        <v>0</v>
      </c>
      <c r="I576" s="54">
        <f>+(F576-E576)*C576</f>
        <v>1904.7619047619048</v>
      </c>
      <c r="J576" s="54">
        <v>0</v>
      </c>
      <c r="K576" s="54">
        <f>+(H576-G576)*C576</f>
        <v>0</v>
      </c>
      <c r="L576" s="67">
        <f>SUM(I576:K576)</f>
        <v>1904.7619047619048</v>
      </c>
      <c r="M576" s="47"/>
    </row>
    <row r="577" spans="1:13" ht="18">
      <c r="A577" s="66">
        <v>42607</v>
      </c>
      <c r="B577" s="52" t="s">
        <v>578</v>
      </c>
      <c r="C577" s="53">
        <f>(200000/E577)</f>
        <v>1869.1588785046729</v>
      </c>
      <c r="D577" s="52" t="s">
        <v>7</v>
      </c>
      <c r="E577" s="54">
        <v>107</v>
      </c>
      <c r="F577" s="54">
        <v>108</v>
      </c>
      <c r="G577" s="54">
        <v>0</v>
      </c>
      <c r="H577" s="54">
        <v>0</v>
      </c>
      <c r="I577" s="54">
        <f>+(F577-E577)*C577</f>
        <v>1869.1588785046729</v>
      </c>
      <c r="J577" s="54">
        <v>0</v>
      </c>
      <c r="K577" s="54">
        <f>+(H577-G577)*C577</f>
        <v>0</v>
      </c>
      <c r="L577" s="67">
        <f>SUM(I577:K577)</f>
        <v>1869.1588785046729</v>
      </c>
      <c r="M577" s="47"/>
    </row>
    <row r="578" spans="1:13" ht="18">
      <c r="A578" s="66">
        <v>42606</v>
      </c>
      <c r="B578" s="52" t="s">
        <v>579</v>
      </c>
      <c r="C578" s="53">
        <f>(200000/E578)</f>
        <v>995.0248756218906</v>
      </c>
      <c r="D578" s="52" t="s">
        <v>7</v>
      </c>
      <c r="E578" s="54">
        <v>201</v>
      </c>
      <c r="F578" s="54">
        <v>203</v>
      </c>
      <c r="G578" s="54">
        <v>0</v>
      </c>
      <c r="H578" s="54">
        <v>0</v>
      </c>
      <c r="I578" s="54">
        <f>+(F578-E578)*C578</f>
        <v>1990.0497512437812</v>
      </c>
      <c r="J578" s="54">
        <v>0</v>
      </c>
      <c r="K578" s="54">
        <f>+(H578-G578)*C578</f>
        <v>0</v>
      </c>
      <c r="L578" s="67">
        <f>SUM(I578:K578)</f>
        <v>1990.0497512437812</v>
      </c>
      <c r="M578" s="47"/>
    </row>
    <row r="579" spans="1:13" ht="18">
      <c r="A579" s="66">
        <v>42606</v>
      </c>
      <c r="B579" s="52" t="s">
        <v>405</v>
      </c>
      <c r="C579" s="53">
        <f>(200000/E579)</f>
        <v>1904.7619047619048</v>
      </c>
      <c r="D579" s="52" t="s">
        <v>7</v>
      </c>
      <c r="E579" s="54">
        <v>105</v>
      </c>
      <c r="F579" s="54">
        <v>106</v>
      </c>
      <c r="G579" s="54">
        <v>0</v>
      </c>
      <c r="H579" s="54">
        <v>0</v>
      </c>
      <c r="I579" s="54">
        <f>+(F579-E579)*C579</f>
        <v>1904.7619047619048</v>
      </c>
      <c r="J579" s="54">
        <v>0</v>
      </c>
      <c r="K579" s="54">
        <f>+(H579-G579)*C579</f>
        <v>0</v>
      </c>
      <c r="L579" s="67">
        <f>SUM(I579:K579)</f>
        <v>1904.7619047619048</v>
      </c>
      <c r="M579" s="47"/>
    </row>
    <row r="580" spans="1:13" ht="18">
      <c r="A580" s="66">
        <v>42606</v>
      </c>
      <c r="B580" s="52" t="s">
        <v>59</v>
      </c>
      <c r="C580" s="53">
        <f>(200000/E580)</f>
        <v>943.3962264150944</v>
      </c>
      <c r="D580" s="52" t="s">
        <v>7</v>
      </c>
      <c r="E580" s="54">
        <v>212</v>
      </c>
      <c r="F580" s="54">
        <v>214</v>
      </c>
      <c r="G580" s="54">
        <v>0</v>
      </c>
      <c r="H580" s="54">
        <v>0</v>
      </c>
      <c r="I580" s="54">
        <f>+(F580-E580)*C580</f>
        <v>1886.7924528301887</v>
      </c>
      <c r="J580" s="54">
        <v>0</v>
      </c>
      <c r="K580" s="54">
        <f>+(H580-G580)*C580</f>
        <v>0</v>
      </c>
      <c r="L580" s="67">
        <f>SUM(I580:K580)</f>
        <v>1886.7924528301887</v>
      </c>
      <c r="M580" s="47"/>
    </row>
    <row r="581" spans="1:13" ht="18">
      <c r="A581" s="66">
        <v>42606</v>
      </c>
      <c r="B581" s="52" t="s">
        <v>580</v>
      </c>
      <c r="C581" s="53">
        <f>(200000/E581)</f>
        <v>3030.3030303030305</v>
      </c>
      <c r="D581" s="52" t="s">
        <v>7</v>
      </c>
      <c r="E581" s="54">
        <v>66</v>
      </c>
      <c r="F581" s="54">
        <v>64.2</v>
      </c>
      <c r="G581" s="54">
        <v>0</v>
      </c>
      <c r="H581" s="54">
        <v>0</v>
      </c>
      <c r="I581" s="57">
        <f>(F581-E581)*C581</f>
        <v>-5454.545454545446</v>
      </c>
      <c r="J581" s="54">
        <v>0</v>
      </c>
      <c r="K581" s="54">
        <f>(H581-G581)*C581</f>
        <v>0</v>
      </c>
      <c r="L581" s="57">
        <f>(I581+J581+K581)</f>
        <v>-5454.545454545446</v>
      </c>
      <c r="M581" s="47"/>
    </row>
    <row r="582" spans="1:13" ht="18">
      <c r="A582" s="66">
        <v>42605</v>
      </c>
      <c r="B582" s="52" t="s">
        <v>532</v>
      </c>
      <c r="C582" s="53">
        <f>(200000/E582)</f>
        <v>2339.1812865497077</v>
      </c>
      <c r="D582" s="52" t="s">
        <v>7</v>
      </c>
      <c r="E582" s="54">
        <v>85.5</v>
      </c>
      <c r="F582" s="54">
        <v>86.3</v>
      </c>
      <c r="G582" s="54">
        <v>87.1</v>
      </c>
      <c r="H582" s="54">
        <v>87.9</v>
      </c>
      <c r="I582" s="54">
        <f>+(F582-E582)*C582</f>
        <v>1871.3450292397595</v>
      </c>
      <c r="J582" s="54">
        <f>+(G582-F582)*C582</f>
        <v>1871.3450292397595</v>
      </c>
      <c r="K582" s="54">
        <f>+(H582-G582)*C582</f>
        <v>1871.3450292397927</v>
      </c>
      <c r="L582" s="67">
        <f>SUM(I582:K582)</f>
        <v>5614.035087719311</v>
      </c>
      <c r="M582" s="47"/>
    </row>
    <row r="583" spans="1:13" ht="18">
      <c r="A583" s="66">
        <v>42605</v>
      </c>
      <c r="B583" s="52" t="s">
        <v>393</v>
      </c>
      <c r="C583" s="53">
        <f>(200000/E583)</f>
        <v>1030.9278350515465</v>
      </c>
      <c r="D583" s="52" t="s">
        <v>7</v>
      </c>
      <c r="E583" s="54">
        <v>194</v>
      </c>
      <c r="F583" s="54">
        <v>195.9</v>
      </c>
      <c r="G583" s="54">
        <v>197.8</v>
      </c>
      <c r="H583" s="54">
        <v>0</v>
      </c>
      <c r="I583" s="54">
        <f>+(F583-E583)*C583</f>
        <v>1958.762886597944</v>
      </c>
      <c r="J583" s="54">
        <f>+(G583-F583)*C583</f>
        <v>1958.762886597944</v>
      </c>
      <c r="K583" s="54">
        <v>0</v>
      </c>
      <c r="L583" s="67">
        <f>SUM(I583:K583)</f>
        <v>3917.525773195888</v>
      </c>
      <c r="M583" s="47"/>
    </row>
    <row r="584" spans="1:13" ht="18">
      <c r="A584" s="66">
        <v>42605</v>
      </c>
      <c r="B584" s="52" t="s">
        <v>532</v>
      </c>
      <c r="C584" s="53">
        <f>(200000/E584)</f>
        <v>2272.7272727272725</v>
      </c>
      <c r="D584" s="52" t="s">
        <v>7</v>
      </c>
      <c r="E584" s="54">
        <v>88</v>
      </c>
      <c r="F584" s="54">
        <v>88.75</v>
      </c>
      <c r="G584" s="54">
        <v>89.6</v>
      </c>
      <c r="H584" s="54">
        <v>0</v>
      </c>
      <c r="I584" s="54">
        <f>+(F584-E584)*C584</f>
        <v>1704.5454545454545</v>
      </c>
      <c r="J584" s="54">
        <f>+(G584-F584)*C584</f>
        <v>1931.8181818181688</v>
      </c>
      <c r="K584" s="54">
        <v>0</v>
      </c>
      <c r="L584" s="67">
        <f>SUM(I584:K584)</f>
        <v>3636.3636363636233</v>
      </c>
      <c r="M584" s="47"/>
    </row>
    <row r="585" spans="1:13" ht="18">
      <c r="A585" s="66">
        <v>42604</v>
      </c>
      <c r="B585" s="52" t="s">
        <v>59</v>
      </c>
      <c r="C585" s="53">
        <f>(200000/E585)</f>
        <v>956.0229445506693</v>
      </c>
      <c r="D585" s="52" t="s">
        <v>7</v>
      </c>
      <c r="E585" s="54">
        <v>209.2</v>
      </c>
      <c r="F585" s="54">
        <v>211.2</v>
      </c>
      <c r="G585" s="54">
        <v>213.2</v>
      </c>
      <c r="H585" s="54">
        <v>215.2</v>
      </c>
      <c r="I585" s="54">
        <f>+(F585-E585)*C585</f>
        <v>1912.0458891013386</v>
      </c>
      <c r="J585" s="54">
        <f>+(G585-F585)*C585</f>
        <v>1912.0458891013386</v>
      </c>
      <c r="K585" s="54">
        <f>+(H585-G585)*C585</f>
        <v>1912.0458891013386</v>
      </c>
      <c r="L585" s="67">
        <f>SUM(I585:K585)</f>
        <v>5736.137667304016</v>
      </c>
      <c r="M585" s="47"/>
    </row>
    <row r="586" spans="1:13" ht="18">
      <c r="A586" s="66">
        <v>42604</v>
      </c>
      <c r="B586" s="52" t="s">
        <v>532</v>
      </c>
      <c r="C586" s="53">
        <f>(200000/E586)</f>
        <v>2564.102564102564</v>
      </c>
      <c r="D586" s="52" t="s">
        <v>7</v>
      </c>
      <c r="E586" s="54">
        <v>78</v>
      </c>
      <c r="F586" s="54">
        <v>78.7</v>
      </c>
      <c r="G586" s="54">
        <v>79.4</v>
      </c>
      <c r="H586" s="54">
        <v>80.1</v>
      </c>
      <c r="I586" s="54">
        <f>+(F586-E586)*C586</f>
        <v>1794.871794871802</v>
      </c>
      <c r="J586" s="54">
        <f>+(G586-F586)*C586</f>
        <v>1794.871794871802</v>
      </c>
      <c r="K586" s="54">
        <f>+(H586-G586)*C586</f>
        <v>1794.8717948717656</v>
      </c>
      <c r="L586" s="67">
        <f>SUM(I586:K586)</f>
        <v>5384.615384615369</v>
      </c>
      <c r="M586" s="47"/>
    </row>
    <row r="587" spans="1:13" ht="18">
      <c r="A587" s="66">
        <v>42604</v>
      </c>
      <c r="B587" s="52" t="s">
        <v>542</v>
      </c>
      <c r="C587" s="53">
        <f>(200000/E587)</f>
        <v>1509.433962264151</v>
      </c>
      <c r="D587" s="52" t="s">
        <v>7</v>
      </c>
      <c r="E587" s="54">
        <v>132.5</v>
      </c>
      <c r="F587" s="54">
        <v>133.8</v>
      </c>
      <c r="G587" s="54">
        <v>135.1</v>
      </c>
      <c r="H587" s="54">
        <v>0</v>
      </c>
      <c r="I587" s="54">
        <f>+(F587-E587)*C587</f>
        <v>1962.2641509434134</v>
      </c>
      <c r="J587" s="54">
        <f>+(G587-F587)*C587</f>
        <v>1962.2641509433706</v>
      </c>
      <c r="K587" s="54">
        <v>0</v>
      </c>
      <c r="L587" s="67">
        <f>SUM(I587:K587)</f>
        <v>3924.528301886784</v>
      </c>
      <c r="M587" s="47"/>
    </row>
    <row r="588" spans="1:13" ht="18">
      <c r="A588" s="66">
        <v>42604</v>
      </c>
      <c r="B588" s="52" t="s">
        <v>99</v>
      </c>
      <c r="C588" s="53">
        <f>(200000/E588)</f>
        <v>470.5882352941176</v>
      </c>
      <c r="D588" s="52" t="s">
        <v>7</v>
      </c>
      <c r="E588" s="54">
        <v>425</v>
      </c>
      <c r="F588" s="54">
        <v>429</v>
      </c>
      <c r="G588" s="54">
        <v>433</v>
      </c>
      <c r="H588" s="54">
        <v>0</v>
      </c>
      <c r="I588" s="54">
        <f>+(F588-E588)*C588</f>
        <v>1882.3529411764705</v>
      </c>
      <c r="J588" s="54">
        <f>+(G588-F588)*C588</f>
        <v>1882.3529411764705</v>
      </c>
      <c r="K588" s="54">
        <v>0</v>
      </c>
      <c r="L588" s="67">
        <f>SUM(I588:K588)</f>
        <v>3764.705882352941</v>
      </c>
      <c r="M588" s="47"/>
    </row>
    <row r="589" spans="1:13" ht="18">
      <c r="A589" s="66">
        <v>42601</v>
      </c>
      <c r="B589" s="52" t="s">
        <v>94</v>
      </c>
      <c r="C589" s="53">
        <v>400</v>
      </c>
      <c r="D589" s="52" t="s">
        <v>7</v>
      </c>
      <c r="E589" s="54">
        <v>505</v>
      </c>
      <c r="F589" s="54">
        <v>510</v>
      </c>
      <c r="G589" s="54">
        <v>515</v>
      </c>
      <c r="H589" s="54">
        <v>520</v>
      </c>
      <c r="I589" s="54">
        <f>+(F589-E589)*C589</f>
        <v>2000</v>
      </c>
      <c r="J589" s="54">
        <f>+(G589-F589)*C589</f>
        <v>2000</v>
      </c>
      <c r="K589" s="54">
        <f>+(H589-G589)*C589</f>
        <v>2000</v>
      </c>
      <c r="L589" s="67">
        <f>SUM(I589:K589)</f>
        <v>6000</v>
      </c>
      <c r="M589" s="47"/>
    </row>
    <row r="590" spans="1:13" ht="18">
      <c r="A590" s="66">
        <v>42601</v>
      </c>
      <c r="B590" s="52" t="s">
        <v>115</v>
      </c>
      <c r="C590" s="53">
        <v>800</v>
      </c>
      <c r="D590" s="52" t="s">
        <v>7</v>
      </c>
      <c r="E590" s="54">
        <v>227.6</v>
      </c>
      <c r="F590" s="54">
        <v>229.8</v>
      </c>
      <c r="G590" s="54">
        <v>232</v>
      </c>
      <c r="H590" s="54">
        <v>234.2</v>
      </c>
      <c r="I590" s="54">
        <f>+(F590-E590)*C590</f>
        <v>1760.0000000000136</v>
      </c>
      <c r="J590" s="54">
        <f>+(G590-F590)*C590</f>
        <v>1759.999999999991</v>
      </c>
      <c r="K590" s="54">
        <f>+(H590-G590)*C590</f>
        <v>1759.999999999991</v>
      </c>
      <c r="L590" s="67">
        <f>SUM(I590:K590)</f>
        <v>5279.999999999995</v>
      </c>
      <c r="M590" s="47"/>
    </row>
    <row r="591" spans="1:13" ht="18">
      <c r="A591" s="66">
        <v>42601</v>
      </c>
      <c r="B591" s="52" t="s">
        <v>115</v>
      </c>
      <c r="C591" s="53">
        <v>900</v>
      </c>
      <c r="D591" s="52" t="s">
        <v>7</v>
      </c>
      <c r="E591" s="54">
        <v>219.6</v>
      </c>
      <c r="F591" s="54">
        <v>221.6</v>
      </c>
      <c r="G591" s="54">
        <v>223.6</v>
      </c>
      <c r="H591" s="54">
        <v>225.6</v>
      </c>
      <c r="I591" s="54">
        <f>+(F591-E591)*C591</f>
        <v>1800</v>
      </c>
      <c r="J591" s="54">
        <f>+(G591-F591)*C591</f>
        <v>1800</v>
      </c>
      <c r="K591" s="54">
        <f>+(H591-G591)*C591</f>
        <v>1800</v>
      </c>
      <c r="L591" s="67">
        <f>SUM(I591:K591)</f>
        <v>5400</v>
      </c>
      <c r="M591" s="47"/>
    </row>
    <row r="592" spans="1:13" ht="18">
      <c r="A592" s="66">
        <v>42600</v>
      </c>
      <c r="B592" s="52" t="s">
        <v>115</v>
      </c>
      <c r="C592" s="53">
        <v>950</v>
      </c>
      <c r="D592" s="52" t="s">
        <v>7</v>
      </c>
      <c r="E592" s="54">
        <v>204</v>
      </c>
      <c r="F592" s="54">
        <v>206</v>
      </c>
      <c r="G592" s="54">
        <v>208</v>
      </c>
      <c r="H592" s="54">
        <v>210</v>
      </c>
      <c r="I592" s="54">
        <f>+(F592-E592)*C592</f>
        <v>1900</v>
      </c>
      <c r="J592" s="54">
        <f>+(G592-F592)*C592</f>
        <v>1900</v>
      </c>
      <c r="K592" s="54">
        <f>+(H592-G592)*C592</f>
        <v>1900</v>
      </c>
      <c r="L592" s="67">
        <f>SUM(I592:K592)</f>
        <v>5700</v>
      </c>
      <c r="M592" s="47"/>
    </row>
    <row r="593" spans="1:13" ht="18">
      <c r="A593" s="66">
        <v>42600</v>
      </c>
      <c r="B593" s="52" t="s">
        <v>162</v>
      </c>
      <c r="C593" s="53">
        <v>2880</v>
      </c>
      <c r="D593" s="52" t="s">
        <v>7</v>
      </c>
      <c r="E593" s="54">
        <v>69.4</v>
      </c>
      <c r="F593" s="54">
        <v>70</v>
      </c>
      <c r="G593" s="54">
        <v>70.6</v>
      </c>
      <c r="H593" s="54">
        <v>71.2</v>
      </c>
      <c r="I593" s="54">
        <f>+(F593-E593)*C593</f>
        <v>1727.9999999999836</v>
      </c>
      <c r="J593" s="54">
        <f>+(G593-F593)*C593</f>
        <v>1727.9999999999836</v>
      </c>
      <c r="K593" s="54">
        <f>+(H593-G593)*C593</f>
        <v>1728.0000000000246</v>
      </c>
      <c r="L593" s="67">
        <f>SUM(I593:K593)</f>
        <v>5183.999999999992</v>
      </c>
      <c r="M593" s="47"/>
    </row>
    <row r="594" spans="1:13" ht="18">
      <c r="A594" s="66">
        <v>42600</v>
      </c>
      <c r="B594" s="52" t="s">
        <v>115</v>
      </c>
      <c r="C594" s="53">
        <v>950</v>
      </c>
      <c r="D594" s="52" t="s">
        <v>7</v>
      </c>
      <c r="E594" s="54">
        <v>210</v>
      </c>
      <c r="F594" s="54">
        <v>212</v>
      </c>
      <c r="G594" s="54">
        <v>214</v>
      </c>
      <c r="H594" s="54">
        <v>0</v>
      </c>
      <c r="I594" s="54">
        <f>+(F594-E594)*C594</f>
        <v>1900</v>
      </c>
      <c r="J594" s="54">
        <f>+(G594-F594)*C594</f>
        <v>1900</v>
      </c>
      <c r="K594" s="54">
        <v>0</v>
      </c>
      <c r="L594" s="67">
        <f>SUM(I594:K594)</f>
        <v>3800</v>
      </c>
      <c r="M594" s="47"/>
    </row>
    <row r="595" spans="1:13" ht="18">
      <c r="A595" s="66">
        <v>42599</v>
      </c>
      <c r="B595" s="52" t="s">
        <v>533</v>
      </c>
      <c r="C595" s="53">
        <v>1800</v>
      </c>
      <c r="D595" s="52" t="s">
        <v>14</v>
      </c>
      <c r="E595" s="54">
        <v>110</v>
      </c>
      <c r="F595" s="54">
        <v>109</v>
      </c>
      <c r="G595" s="54">
        <v>108</v>
      </c>
      <c r="H595" s="54">
        <v>107</v>
      </c>
      <c r="I595" s="54">
        <f>(E595-F595)*C595</f>
        <v>1800</v>
      </c>
      <c r="J595" s="54">
        <f>(F595-G595)*C595</f>
        <v>1800</v>
      </c>
      <c r="K595" s="54">
        <f>(G595-H595)*C595</f>
        <v>1800</v>
      </c>
      <c r="L595" s="54">
        <f>(I595+J595+K595)</f>
        <v>5400</v>
      </c>
      <c r="M595" s="47"/>
    </row>
    <row r="596" spans="1:13" ht="18">
      <c r="A596" s="66">
        <v>42599</v>
      </c>
      <c r="B596" s="52" t="s">
        <v>459</v>
      </c>
      <c r="C596" s="53">
        <v>1300</v>
      </c>
      <c r="D596" s="52" t="s">
        <v>7</v>
      </c>
      <c r="E596" s="54">
        <v>151</v>
      </c>
      <c r="F596" s="54">
        <v>152.5</v>
      </c>
      <c r="G596" s="54">
        <v>154</v>
      </c>
      <c r="H596" s="54">
        <v>0</v>
      </c>
      <c r="I596" s="54">
        <f>+(F596-E596)*C596</f>
        <v>1950</v>
      </c>
      <c r="J596" s="54">
        <f>+(G596-F596)*C596</f>
        <v>1950</v>
      </c>
      <c r="K596" s="54">
        <v>0</v>
      </c>
      <c r="L596" s="67">
        <f>SUM(I596:K596)</f>
        <v>3900</v>
      </c>
      <c r="M596" s="47"/>
    </row>
    <row r="597" spans="1:13" ht="18">
      <c r="A597" s="66">
        <v>42599</v>
      </c>
      <c r="B597" s="52" t="s">
        <v>459</v>
      </c>
      <c r="C597" s="53">
        <v>1150</v>
      </c>
      <c r="D597" s="52" t="s">
        <v>7</v>
      </c>
      <c r="E597" s="54">
        <v>167</v>
      </c>
      <c r="F597" s="54">
        <v>168.6</v>
      </c>
      <c r="G597" s="54">
        <v>0</v>
      </c>
      <c r="H597" s="54">
        <v>0</v>
      </c>
      <c r="I597" s="54">
        <f>+(F597-E597)*C597</f>
        <v>1839.9999999999934</v>
      </c>
      <c r="J597" s="54">
        <v>0</v>
      </c>
      <c r="K597" s="54">
        <f>+(H597-G597)*C597</f>
        <v>0</v>
      </c>
      <c r="L597" s="67">
        <f>SUM(I597:K597)</f>
        <v>1839.9999999999934</v>
      </c>
      <c r="M597" s="47"/>
    </row>
    <row r="598" spans="1:13" ht="18">
      <c r="A598" s="66">
        <v>42598</v>
      </c>
      <c r="B598" s="52" t="s">
        <v>533</v>
      </c>
      <c r="C598" s="53">
        <v>1650</v>
      </c>
      <c r="D598" s="52" t="s">
        <v>14</v>
      </c>
      <c r="E598" s="54">
        <v>120</v>
      </c>
      <c r="F598" s="54">
        <v>118.8</v>
      </c>
      <c r="G598" s="54">
        <v>117.6</v>
      </c>
      <c r="H598" s="54">
        <v>116.4</v>
      </c>
      <c r="I598" s="54">
        <f>(E598-F598)*C598</f>
        <v>1980.0000000000048</v>
      </c>
      <c r="J598" s="54">
        <f>(F598-G598)*C598</f>
        <v>1980.0000000000048</v>
      </c>
      <c r="K598" s="54">
        <f>(G598-H598)*C598</f>
        <v>1979.9999999999814</v>
      </c>
      <c r="L598" s="54">
        <f>(I598+J598+K598)</f>
        <v>5939.999999999991</v>
      </c>
      <c r="M598" s="47"/>
    </row>
    <row r="599" spans="1:13" ht="18">
      <c r="A599" s="66">
        <v>42598</v>
      </c>
      <c r="B599" s="52" t="s">
        <v>369</v>
      </c>
      <c r="C599" s="53">
        <v>1850</v>
      </c>
      <c r="D599" s="52" t="s">
        <v>14</v>
      </c>
      <c r="E599" s="54">
        <v>107</v>
      </c>
      <c r="F599" s="54">
        <v>106</v>
      </c>
      <c r="G599" s="54">
        <v>105</v>
      </c>
      <c r="H599" s="54">
        <v>104</v>
      </c>
      <c r="I599" s="54">
        <f>(E599-F599)*C599</f>
        <v>1850</v>
      </c>
      <c r="J599" s="54">
        <f>(F599-G599)*C599</f>
        <v>1850</v>
      </c>
      <c r="K599" s="54">
        <f>(G599-H599)*C599</f>
        <v>1850</v>
      </c>
      <c r="L599" s="54">
        <f>(I599+J599+K599)</f>
        <v>5550</v>
      </c>
      <c r="M599" s="47"/>
    </row>
    <row r="600" spans="1:13" ht="18">
      <c r="A600" s="66">
        <v>42598</v>
      </c>
      <c r="B600" s="52" t="s">
        <v>525</v>
      </c>
      <c r="C600" s="53">
        <v>1850</v>
      </c>
      <c r="D600" s="52" t="s">
        <v>14</v>
      </c>
      <c r="E600" s="54">
        <v>107</v>
      </c>
      <c r="F600" s="54">
        <v>106</v>
      </c>
      <c r="G600" s="54">
        <v>0</v>
      </c>
      <c r="H600" s="54">
        <v>0</v>
      </c>
      <c r="I600" s="54">
        <f>-(F600-E600)*C600</f>
        <v>1850</v>
      </c>
      <c r="J600" s="54">
        <v>0</v>
      </c>
      <c r="K600" s="54">
        <v>0</v>
      </c>
      <c r="L600" s="54">
        <f>(I600+J600+K600)</f>
        <v>1850</v>
      </c>
      <c r="M600" s="47"/>
    </row>
    <row r="601" spans="1:13" ht="18">
      <c r="A601" s="66">
        <v>42598</v>
      </c>
      <c r="B601" s="52" t="s">
        <v>533</v>
      </c>
      <c r="C601" s="53">
        <v>1720</v>
      </c>
      <c r="D601" s="52" t="s">
        <v>14</v>
      </c>
      <c r="E601" s="54">
        <v>116</v>
      </c>
      <c r="F601" s="54">
        <v>116</v>
      </c>
      <c r="G601" s="54">
        <v>0</v>
      </c>
      <c r="H601" s="54">
        <v>0</v>
      </c>
      <c r="I601" s="54">
        <f>-(F601-E601)*C601</f>
        <v>0</v>
      </c>
      <c r="J601" s="54">
        <v>0</v>
      </c>
      <c r="K601" s="54">
        <v>0</v>
      </c>
      <c r="L601" s="69">
        <f>(I601+J601+K601)</f>
        <v>0</v>
      </c>
      <c r="M601" s="47"/>
    </row>
    <row r="602" spans="1:13" ht="18">
      <c r="A602" s="66">
        <v>42594</v>
      </c>
      <c r="B602" s="52" t="s">
        <v>450</v>
      </c>
      <c r="C602" s="53">
        <v>850</v>
      </c>
      <c r="D602" s="52" t="s">
        <v>7</v>
      </c>
      <c r="E602" s="54">
        <v>229.5</v>
      </c>
      <c r="F602" s="54">
        <v>231.7</v>
      </c>
      <c r="G602" s="54">
        <v>233.9</v>
      </c>
      <c r="H602" s="54">
        <v>236.1</v>
      </c>
      <c r="I602" s="54">
        <f>+(F602-E602)*C602</f>
        <v>1869.9999999999905</v>
      </c>
      <c r="J602" s="54">
        <f>+(G602-F602)*C602</f>
        <v>1870.0000000000146</v>
      </c>
      <c r="K602" s="54">
        <f>+(H602-G602)*C602</f>
        <v>1869.9999999999905</v>
      </c>
      <c r="L602" s="67">
        <f>SUM(I602:K602)</f>
        <v>5609.999999999995</v>
      </c>
      <c r="M602" s="47"/>
    </row>
    <row r="603" spans="1:13" ht="18">
      <c r="A603" s="66">
        <v>42594</v>
      </c>
      <c r="B603" s="52" t="s">
        <v>162</v>
      </c>
      <c r="C603" s="53">
        <v>2920</v>
      </c>
      <c r="D603" s="52" t="s">
        <v>7</v>
      </c>
      <c r="E603" s="54">
        <v>68.5</v>
      </c>
      <c r="F603" s="54">
        <v>69.1</v>
      </c>
      <c r="G603" s="54">
        <v>69.7</v>
      </c>
      <c r="H603" s="54">
        <v>70.3</v>
      </c>
      <c r="I603" s="54">
        <f>+(F603-E603)*C603</f>
        <v>1751.9999999999834</v>
      </c>
      <c r="J603" s="54">
        <f>+(G603-F603)*C603</f>
        <v>1752.000000000025</v>
      </c>
      <c r="K603" s="54">
        <f>+(H603-G603)*C603</f>
        <v>1751.9999999999834</v>
      </c>
      <c r="L603" s="67">
        <f>SUM(I603:K603)</f>
        <v>5255.999999999992</v>
      </c>
      <c r="M603" s="47"/>
    </row>
    <row r="604" spans="1:13" ht="18">
      <c r="A604" s="66">
        <v>42594</v>
      </c>
      <c r="B604" s="52" t="s">
        <v>420</v>
      </c>
      <c r="C604" s="53">
        <v>1970</v>
      </c>
      <c r="D604" s="52" t="s">
        <v>14</v>
      </c>
      <c r="E604" s="54">
        <v>101.3</v>
      </c>
      <c r="F604" s="54">
        <v>100.3</v>
      </c>
      <c r="G604" s="54">
        <v>0</v>
      </c>
      <c r="H604" s="54">
        <v>0</v>
      </c>
      <c r="I604" s="54">
        <f>-(F604-E604)*C604</f>
        <v>1970</v>
      </c>
      <c r="J604" s="54">
        <v>0</v>
      </c>
      <c r="K604" s="54">
        <v>0</v>
      </c>
      <c r="L604" s="54">
        <f>(I604+J604+K604)</f>
        <v>1970</v>
      </c>
      <c r="M604" s="47"/>
    </row>
    <row r="605" spans="1:13" ht="18">
      <c r="A605" s="66">
        <v>42594</v>
      </c>
      <c r="B605" s="52" t="s">
        <v>162</v>
      </c>
      <c r="C605" s="53">
        <v>2810</v>
      </c>
      <c r="D605" s="52" t="s">
        <v>7</v>
      </c>
      <c r="E605" s="54">
        <v>71</v>
      </c>
      <c r="F605" s="54">
        <v>71.7</v>
      </c>
      <c r="G605" s="54">
        <v>0</v>
      </c>
      <c r="H605" s="54">
        <v>0</v>
      </c>
      <c r="I605" s="54">
        <f>+(F605-E605)*C605</f>
        <v>1967.000000000008</v>
      </c>
      <c r="J605" s="54">
        <v>0</v>
      </c>
      <c r="K605" s="54">
        <f>+(H605-G605)*C605</f>
        <v>0</v>
      </c>
      <c r="L605" s="67">
        <f>SUM(I605:K605)</f>
        <v>1967.000000000008</v>
      </c>
      <c r="M605" s="47"/>
    </row>
    <row r="606" spans="1:13" ht="18">
      <c r="A606" s="66">
        <v>42594</v>
      </c>
      <c r="B606" s="52" t="s">
        <v>534</v>
      </c>
      <c r="C606" s="53">
        <f>(200000/E606)</f>
        <v>2500</v>
      </c>
      <c r="D606" s="52" t="s">
        <v>14</v>
      </c>
      <c r="E606" s="54">
        <v>80</v>
      </c>
      <c r="F606" s="54">
        <v>80</v>
      </c>
      <c r="G606" s="54">
        <v>0</v>
      </c>
      <c r="H606" s="54">
        <v>0</v>
      </c>
      <c r="I606" s="54">
        <f>-(F606-E606)*C606</f>
        <v>0</v>
      </c>
      <c r="J606" s="54">
        <v>0</v>
      </c>
      <c r="K606" s="54">
        <v>0</v>
      </c>
      <c r="L606" s="69">
        <f>(I606+J606+K606)</f>
        <v>0</v>
      </c>
      <c r="M606" s="47"/>
    </row>
    <row r="607" spans="1:13" ht="18">
      <c r="A607" s="66">
        <v>42594</v>
      </c>
      <c r="B607" s="52" t="s">
        <v>535</v>
      </c>
      <c r="C607" s="53">
        <f>(200000/E607)</f>
        <v>679.6941376380629</v>
      </c>
      <c r="D607" s="52" t="s">
        <v>14</v>
      </c>
      <c r="E607" s="54">
        <v>294.25</v>
      </c>
      <c r="F607" s="54">
        <v>294.25</v>
      </c>
      <c r="G607" s="54">
        <v>0</v>
      </c>
      <c r="H607" s="54">
        <v>0</v>
      </c>
      <c r="I607" s="54">
        <f>-(F607-E607)*C607</f>
        <v>0</v>
      </c>
      <c r="J607" s="54">
        <v>0</v>
      </c>
      <c r="K607" s="54">
        <v>0</v>
      </c>
      <c r="L607" s="69">
        <f>(I607+J607+K607)</f>
        <v>0</v>
      </c>
      <c r="M607" s="47"/>
    </row>
    <row r="608" spans="1:13" ht="18">
      <c r="A608" s="66">
        <v>42593</v>
      </c>
      <c r="B608" s="52" t="s">
        <v>536</v>
      </c>
      <c r="C608" s="53">
        <v>4050</v>
      </c>
      <c r="D608" s="52" t="s">
        <v>7</v>
      </c>
      <c r="E608" s="54">
        <v>49</v>
      </c>
      <c r="F608" s="54">
        <v>49.4</v>
      </c>
      <c r="G608" s="54">
        <v>49.8</v>
      </c>
      <c r="H608" s="54">
        <v>50.2</v>
      </c>
      <c r="I608" s="54">
        <f>+(F608-E608)*C608</f>
        <v>1619.9999999999943</v>
      </c>
      <c r="J608" s="54">
        <f>+(G608-F608)*C608</f>
        <v>1619.9999999999943</v>
      </c>
      <c r="K608" s="54">
        <f>+(H608-G608)*C608</f>
        <v>1620.000000000023</v>
      </c>
      <c r="L608" s="67">
        <f>SUM(I608:K608)</f>
        <v>4860.000000000012</v>
      </c>
      <c r="M608" s="47"/>
    </row>
    <row r="609" spans="1:13" ht="18">
      <c r="A609" s="66">
        <v>42593</v>
      </c>
      <c r="B609" s="52" t="s">
        <v>459</v>
      </c>
      <c r="C609" s="53">
        <v>850</v>
      </c>
      <c r="D609" s="52" t="s">
        <v>7</v>
      </c>
      <c r="E609" s="54">
        <v>223.5</v>
      </c>
      <c r="F609" s="54">
        <v>225.7</v>
      </c>
      <c r="G609" s="54">
        <v>227.9</v>
      </c>
      <c r="H609" s="54">
        <v>0</v>
      </c>
      <c r="I609" s="54">
        <f>+(F609-E609)*C609</f>
        <v>1869.9999999999905</v>
      </c>
      <c r="J609" s="54">
        <f>+(G609-F609)*C609</f>
        <v>1870.0000000000146</v>
      </c>
      <c r="K609" s="54">
        <v>0</v>
      </c>
      <c r="L609" s="67">
        <f>SUM(I609:K609)</f>
        <v>3740.000000000005</v>
      </c>
      <c r="M609" s="47"/>
    </row>
    <row r="610" spans="1:13" ht="18">
      <c r="A610" s="66">
        <v>42593</v>
      </c>
      <c r="B610" s="52" t="s">
        <v>537</v>
      </c>
      <c r="C610" s="53">
        <v>700</v>
      </c>
      <c r="D610" s="52" t="s">
        <v>7</v>
      </c>
      <c r="E610" s="54">
        <v>284</v>
      </c>
      <c r="F610" s="54">
        <v>286.8</v>
      </c>
      <c r="G610" s="54">
        <v>0</v>
      </c>
      <c r="H610" s="54">
        <v>0</v>
      </c>
      <c r="I610" s="54">
        <f>+(F610-E610)*C610</f>
        <v>1960.000000000008</v>
      </c>
      <c r="J610" s="54">
        <v>0</v>
      </c>
      <c r="K610" s="54">
        <f>+(H610-G610)*C610</f>
        <v>0</v>
      </c>
      <c r="L610" s="67">
        <f>SUM(I610:K610)</f>
        <v>1960.000000000008</v>
      </c>
      <c r="M610" s="47"/>
    </row>
    <row r="611" spans="1:13" ht="18">
      <c r="A611" s="66">
        <v>42593</v>
      </c>
      <c r="B611" s="52" t="s">
        <v>407</v>
      </c>
      <c r="C611" s="53">
        <v>2540</v>
      </c>
      <c r="D611" s="52" t="s">
        <v>14</v>
      </c>
      <c r="E611" s="54">
        <v>78.5</v>
      </c>
      <c r="F611" s="54">
        <v>77.8</v>
      </c>
      <c r="G611" s="54">
        <v>0</v>
      </c>
      <c r="H611" s="54">
        <v>0</v>
      </c>
      <c r="I611" s="54">
        <f>-(F611-E611)*C611</f>
        <v>1778.0000000000073</v>
      </c>
      <c r="J611" s="54">
        <v>0</v>
      </c>
      <c r="K611" s="54">
        <v>0</v>
      </c>
      <c r="L611" s="54">
        <f>(I611+J611+K611)</f>
        <v>1778.0000000000073</v>
      </c>
      <c r="M611" s="47"/>
    </row>
    <row r="612" spans="1:13" ht="18">
      <c r="A612" s="66">
        <v>42593</v>
      </c>
      <c r="B612" s="52" t="s">
        <v>536</v>
      </c>
      <c r="C612" s="53">
        <v>3920</v>
      </c>
      <c r="D612" s="52" t="s">
        <v>7</v>
      </c>
      <c r="E612" s="54">
        <v>51</v>
      </c>
      <c r="F612" s="54">
        <v>51.45</v>
      </c>
      <c r="G612" s="54">
        <v>0</v>
      </c>
      <c r="H612" s="54">
        <v>0</v>
      </c>
      <c r="I612" s="54">
        <f>+(F612-E612)*C612</f>
        <v>1764.0000000000111</v>
      </c>
      <c r="J612" s="54">
        <v>0</v>
      </c>
      <c r="K612" s="54">
        <f>+(H612-G612)*C612</f>
        <v>0</v>
      </c>
      <c r="L612" s="67">
        <f>SUM(I612:K612)</f>
        <v>1764.0000000000111</v>
      </c>
      <c r="M612" s="47"/>
    </row>
    <row r="613" spans="1:13" ht="18">
      <c r="A613" s="66">
        <v>42593</v>
      </c>
      <c r="B613" s="52" t="s">
        <v>149</v>
      </c>
      <c r="C613" s="53">
        <v>2290</v>
      </c>
      <c r="D613" s="52" t="s">
        <v>7</v>
      </c>
      <c r="E613" s="54">
        <v>87</v>
      </c>
      <c r="F613" s="54">
        <v>87</v>
      </c>
      <c r="G613" s="54">
        <v>0</v>
      </c>
      <c r="H613" s="54">
        <v>0</v>
      </c>
      <c r="I613" s="54">
        <f>+(F613-E613)*C613</f>
        <v>0</v>
      </c>
      <c r="J613" s="54">
        <v>0</v>
      </c>
      <c r="K613" s="54">
        <f>+(H613-G613)*C613</f>
        <v>0</v>
      </c>
      <c r="L613" s="69">
        <f>SUM(I613:K613)</f>
        <v>0</v>
      </c>
      <c r="M613" s="47"/>
    </row>
    <row r="614" spans="1:13" ht="18">
      <c r="A614" s="66">
        <v>42592</v>
      </c>
      <c r="B614" s="52" t="s">
        <v>538</v>
      </c>
      <c r="C614" s="53">
        <v>1425</v>
      </c>
      <c r="D614" s="52" t="s">
        <v>7</v>
      </c>
      <c r="E614" s="54">
        <v>140</v>
      </c>
      <c r="F614" s="54">
        <v>141.4</v>
      </c>
      <c r="G614" s="54">
        <v>142.8</v>
      </c>
      <c r="H614" s="54">
        <v>144.2</v>
      </c>
      <c r="I614" s="54">
        <f>+(F614-E614)*C614</f>
        <v>1995.0000000000082</v>
      </c>
      <c r="J614" s="54">
        <f>+(G614-F614)*C614</f>
        <v>1995.0000000000082</v>
      </c>
      <c r="K614" s="54">
        <f>+(H614-G614)*C614</f>
        <v>1994.9999999999677</v>
      </c>
      <c r="L614" s="69">
        <f>SUM(I614:K614)</f>
        <v>5984.999999999984</v>
      </c>
      <c r="M614" s="47"/>
    </row>
    <row r="615" spans="1:13" ht="18">
      <c r="A615" s="66">
        <v>42592</v>
      </c>
      <c r="B615" s="52" t="s">
        <v>369</v>
      </c>
      <c r="C615" s="53">
        <v>1690</v>
      </c>
      <c r="D615" s="52" t="s">
        <v>7</v>
      </c>
      <c r="E615" s="54">
        <v>118</v>
      </c>
      <c r="F615" s="54">
        <v>119</v>
      </c>
      <c r="G615" s="54">
        <v>120</v>
      </c>
      <c r="H615" s="54">
        <v>121</v>
      </c>
      <c r="I615" s="54">
        <f>+(F615-E615)*C615</f>
        <v>1690</v>
      </c>
      <c r="J615" s="54">
        <f>+(G615-F615)*C615</f>
        <v>1690</v>
      </c>
      <c r="K615" s="54">
        <f>+(H615-G615)*C615</f>
        <v>1690</v>
      </c>
      <c r="L615" s="67">
        <f>SUM(I615:K615)</f>
        <v>5070</v>
      </c>
      <c r="M615" s="47"/>
    </row>
    <row r="616" spans="1:13" ht="18">
      <c r="A616" s="66">
        <v>42592</v>
      </c>
      <c r="B616" s="52" t="s">
        <v>369</v>
      </c>
      <c r="C616" s="53">
        <v>1625</v>
      </c>
      <c r="D616" s="52" t="s">
        <v>7</v>
      </c>
      <c r="E616" s="54">
        <v>123</v>
      </c>
      <c r="F616" s="54">
        <v>124.2</v>
      </c>
      <c r="G616" s="54">
        <v>0</v>
      </c>
      <c r="H616" s="54">
        <v>0</v>
      </c>
      <c r="I616" s="54">
        <f>+(F616-E616)*C616</f>
        <v>1950.0000000000045</v>
      </c>
      <c r="J616" s="54">
        <v>0</v>
      </c>
      <c r="K616" s="54">
        <f>+(H616-G616)*C616</f>
        <v>0</v>
      </c>
      <c r="L616" s="67">
        <f>SUM(I616:K616)</f>
        <v>1950.0000000000045</v>
      </c>
      <c r="M616" s="47"/>
    </row>
    <row r="617" spans="1:13" ht="18">
      <c r="A617" s="66">
        <v>42592</v>
      </c>
      <c r="B617" s="52" t="s">
        <v>539</v>
      </c>
      <c r="C617" s="53">
        <v>2580</v>
      </c>
      <c r="D617" s="52" t="s">
        <v>14</v>
      </c>
      <c r="E617" s="54">
        <v>77.3</v>
      </c>
      <c r="F617" s="54">
        <v>76.6</v>
      </c>
      <c r="G617" s="54">
        <v>0</v>
      </c>
      <c r="H617" s="54">
        <v>0</v>
      </c>
      <c r="I617" s="54">
        <f>-(F617-E617)*C617</f>
        <v>1806.0000000000073</v>
      </c>
      <c r="J617" s="54">
        <v>0</v>
      </c>
      <c r="K617" s="54">
        <v>0</v>
      </c>
      <c r="L617" s="54">
        <f>(I617+J617+K617)</f>
        <v>1806.0000000000073</v>
      </c>
      <c r="M617" s="47"/>
    </row>
    <row r="618" spans="1:13" ht="18">
      <c r="A618" s="66">
        <v>42592</v>
      </c>
      <c r="B618" s="52" t="s">
        <v>500</v>
      </c>
      <c r="C618" s="53">
        <v>2380</v>
      </c>
      <c r="D618" s="52" t="s">
        <v>14</v>
      </c>
      <c r="E618" s="54">
        <v>83.7</v>
      </c>
      <c r="F618" s="54">
        <v>84.6</v>
      </c>
      <c r="G618" s="54">
        <v>0</v>
      </c>
      <c r="H618" s="54">
        <v>0</v>
      </c>
      <c r="I618" s="57">
        <f>-(F618-E618)*C618</f>
        <v>-2141.9999999999795</v>
      </c>
      <c r="J618" s="54">
        <v>0</v>
      </c>
      <c r="K618" s="54">
        <f>(H618-G618)*C618</f>
        <v>0</v>
      </c>
      <c r="L618" s="57">
        <f>(I618+J618+K618)</f>
        <v>-2141.9999999999795</v>
      </c>
      <c r="M618" s="47"/>
    </row>
    <row r="619" spans="1:13" ht="18">
      <c r="A619" s="66">
        <v>42591</v>
      </c>
      <c r="B619" s="52" t="s">
        <v>420</v>
      </c>
      <c r="C619" s="53">
        <v>1630</v>
      </c>
      <c r="D619" s="52" t="s">
        <v>14</v>
      </c>
      <c r="E619" s="54">
        <v>122.3</v>
      </c>
      <c r="F619" s="54">
        <v>121.1</v>
      </c>
      <c r="G619" s="54">
        <v>119.9</v>
      </c>
      <c r="H619" s="54">
        <v>118.7</v>
      </c>
      <c r="I619" s="54">
        <f>(E619-F619)*C619</f>
        <v>1956.0000000000045</v>
      </c>
      <c r="J619" s="54">
        <f>(F619-G619)*C619</f>
        <v>1955.9999999999814</v>
      </c>
      <c r="K619" s="54">
        <f>(G619-H619)*C619</f>
        <v>1956.0000000000045</v>
      </c>
      <c r="L619" s="54">
        <f>(I619+J619+K619)</f>
        <v>5867.999999999991</v>
      </c>
      <c r="M619" s="47"/>
    </row>
    <row r="620" spans="1:13" ht="18">
      <c r="A620" s="66">
        <v>42591</v>
      </c>
      <c r="B620" s="52" t="s">
        <v>463</v>
      </c>
      <c r="C620" s="53">
        <v>480</v>
      </c>
      <c r="D620" s="52" t="s">
        <v>14</v>
      </c>
      <c r="E620" s="54">
        <v>412.5</v>
      </c>
      <c r="F620" s="54">
        <v>408.5</v>
      </c>
      <c r="G620" s="54">
        <v>404.5</v>
      </c>
      <c r="H620" s="54">
        <v>400.5</v>
      </c>
      <c r="I620" s="54">
        <f>(E620-F620)*C620</f>
        <v>1920</v>
      </c>
      <c r="J620" s="54">
        <f>(F620-G620)*C620</f>
        <v>1920</v>
      </c>
      <c r="K620" s="54">
        <f>(G620-H620)*C620</f>
        <v>1920</v>
      </c>
      <c r="L620" s="54">
        <f>(I620+J620+K620)</f>
        <v>5760</v>
      </c>
      <c r="M620" s="47"/>
    </row>
    <row r="621" spans="1:13" ht="18">
      <c r="A621" s="66">
        <v>42591</v>
      </c>
      <c r="B621" s="52" t="s">
        <v>540</v>
      </c>
      <c r="C621" s="53">
        <v>1580</v>
      </c>
      <c r="D621" s="52" t="s">
        <v>7</v>
      </c>
      <c r="E621" s="54">
        <v>126.5</v>
      </c>
      <c r="F621" s="54">
        <v>127.7</v>
      </c>
      <c r="G621" s="54">
        <v>128.9</v>
      </c>
      <c r="H621" s="54">
        <v>130.1</v>
      </c>
      <c r="I621" s="54">
        <f>+(F621-E621)*C621</f>
        <v>1896.0000000000045</v>
      </c>
      <c r="J621" s="54">
        <f>+(G621-F621)*C621</f>
        <v>1896.0000000000045</v>
      </c>
      <c r="K621" s="54">
        <f>+(H621-G621)*C621</f>
        <v>1895.999999999982</v>
      </c>
      <c r="L621" s="67">
        <f>SUM(I621:K621)</f>
        <v>5687.999999999991</v>
      </c>
      <c r="M621" s="47"/>
    </row>
    <row r="622" spans="1:13" ht="18">
      <c r="A622" s="66">
        <v>42591</v>
      </c>
      <c r="B622" s="52" t="s">
        <v>515</v>
      </c>
      <c r="C622" s="53">
        <v>4080</v>
      </c>
      <c r="D622" s="52" t="s">
        <v>14</v>
      </c>
      <c r="E622" s="54">
        <v>49</v>
      </c>
      <c r="F622" s="54">
        <v>48.6</v>
      </c>
      <c r="G622" s="54">
        <v>48.2</v>
      </c>
      <c r="H622" s="54">
        <v>47.8</v>
      </c>
      <c r="I622" s="54">
        <f>(E622-F622)*C622</f>
        <v>1631.999999999994</v>
      </c>
      <c r="J622" s="54">
        <f>(F622-G622)*C622</f>
        <v>1631.999999999994</v>
      </c>
      <c r="K622" s="54">
        <f>(G622-H622)*C622</f>
        <v>1632.0000000000232</v>
      </c>
      <c r="L622" s="54">
        <f>(I622+J622+K622)</f>
        <v>4896.000000000011</v>
      </c>
      <c r="M622" s="47"/>
    </row>
    <row r="623" spans="1:13" ht="18">
      <c r="A623" s="66">
        <v>42591</v>
      </c>
      <c r="B623" s="52" t="s">
        <v>515</v>
      </c>
      <c r="C623" s="53">
        <v>4150</v>
      </c>
      <c r="D623" s="52" t="s">
        <v>14</v>
      </c>
      <c r="E623" s="54">
        <v>47.8</v>
      </c>
      <c r="F623" s="54">
        <v>47.8</v>
      </c>
      <c r="G623" s="54">
        <v>0</v>
      </c>
      <c r="H623" s="54">
        <v>0</v>
      </c>
      <c r="I623" s="54">
        <f>-(F623-E623)*C623</f>
        <v>0</v>
      </c>
      <c r="J623" s="54">
        <v>0</v>
      </c>
      <c r="K623" s="54">
        <v>0</v>
      </c>
      <c r="L623" s="69">
        <f>(I623+J623+K623)</f>
        <v>0</v>
      </c>
      <c r="M623" s="47"/>
    </row>
    <row r="624" spans="1:13" ht="18">
      <c r="A624" s="66">
        <v>42590</v>
      </c>
      <c r="B624" s="52" t="s">
        <v>541</v>
      </c>
      <c r="C624" s="53">
        <v>800</v>
      </c>
      <c r="D624" s="52" t="s">
        <v>7</v>
      </c>
      <c r="E624" s="54">
        <v>248</v>
      </c>
      <c r="F624" s="54">
        <v>250.4</v>
      </c>
      <c r="G624" s="54">
        <v>252.8</v>
      </c>
      <c r="H624" s="54">
        <v>255.2</v>
      </c>
      <c r="I624" s="54">
        <f>+(F624-E624)*C624</f>
        <v>1920.0000000000045</v>
      </c>
      <c r="J624" s="54">
        <f>+(G624-F624)*C624</f>
        <v>1920.0000000000045</v>
      </c>
      <c r="K624" s="54">
        <f>+(H624-G624)*C624</f>
        <v>1919.9999999999818</v>
      </c>
      <c r="L624" s="67">
        <f>SUM(I624:K624)</f>
        <v>5759.999999999991</v>
      </c>
      <c r="M624" s="47"/>
    </row>
    <row r="625" spans="1:13" ht="18">
      <c r="A625" s="66">
        <v>42590</v>
      </c>
      <c r="B625" s="52" t="s">
        <v>369</v>
      </c>
      <c r="C625" s="53">
        <v>1750</v>
      </c>
      <c r="D625" s="52" t="s">
        <v>7</v>
      </c>
      <c r="E625" s="54">
        <v>114</v>
      </c>
      <c r="F625" s="54">
        <v>114.9</v>
      </c>
      <c r="G625" s="54">
        <v>116</v>
      </c>
      <c r="H625" s="54">
        <v>0</v>
      </c>
      <c r="I625" s="54">
        <f>+(F625-E625)*C625</f>
        <v>1575.00000000001</v>
      </c>
      <c r="J625" s="54">
        <f>+(G625-F625)*C625</f>
        <v>1924.99999999999</v>
      </c>
      <c r="K625" s="54">
        <v>0</v>
      </c>
      <c r="L625" s="67">
        <f>SUM(I625:K625)</f>
        <v>3500</v>
      </c>
      <c r="M625" s="47"/>
    </row>
    <row r="626" spans="1:13" ht="18">
      <c r="A626" s="66">
        <v>42590</v>
      </c>
      <c r="B626" s="52" t="s">
        <v>434</v>
      </c>
      <c r="C626" s="53">
        <v>1750</v>
      </c>
      <c r="D626" s="52" t="s">
        <v>14</v>
      </c>
      <c r="E626" s="54">
        <v>114</v>
      </c>
      <c r="F626" s="54">
        <v>113</v>
      </c>
      <c r="G626" s="54">
        <v>0</v>
      </c>
      <c r="H626" s="54">
        <v>0</v>
      </c>
      <c r="I626" s="54">
        <f>-(F626-E626)*C626</f>
        <v>1750</v>
      </c>
      <c r="J626" s="54">
        <v>0</v>
      </c>
      <c r="K626" s="54">
        <v>0</v>
      </c>
      <c r="L626" s="54">
        <f>(I626+J626+K626)</f>
        <v>1750</v>
      </c>
      <c r="M626" s="47"/>
    </row>
    <row r="627" spans="1:13" ht="18">
      <c r="A627" s="66">
        <v>42590</v>
      </c>
      <c r="B627" s="52" t="s">
        <v>44</v>
      </c>
      <c r="C627" s="53">
        <v>2190</v>
      </c>
      <c r="D627" s="52" t="s">
        <v>7</v>
      </c>
      <c r="E627" s="54">
        <v>91</v>
      </c>
      <c r="F627" s="54">
        <v>91</v>
      </c>
      <c r="G627" s="54">
        <v>0</v>
      </c>
      <c r="H627" s="54">
        <v>0</v>
      </c>
      <c r="I627" s="54">
        <f>+(F627-E627)*C627</f>
        <v>0</v>
      </c>
      <c r="J627" s="54">
        <v>0</v>
      </c>
      <c r="K627" s="54">
        <f>+(H627-G627)*C627</f>
        <v>0</v>
      </c>
      <c r="L627" s="69">
        <f>SUM(I627:K627)</f>
        <v>0</v>
      </c>
      <c r="M627" s="47"/>
    </row>
    <row r="628" spans="1:13" ht="18">
      <c r="A628" s="66">
        <v>42590</v>
      </c>
      <c r="B628" s="52" t="s">
        <v>540</v>
      </c>
      <c r="C628" s="53">
        <v>1400</v>
      </c>
      <c r="D628" s="52" t="s">
        <v>7</v>
      </c>
      <c r="E628" s="54">
        <v>139</v>
      </c>
      <c r="F628" s="54">
        <v>139</v>
      </c>
      <c r="G628" s="54">
        <v>0</v>
      </c>
      <c r="H628" s="54">
        <v>0</v>
      </c>
      <c r="I628" s="54">
        <f>+(F628-E628)*C628</f>
        <v>0</v>
      </c>
      <c r="J628" s="54">
        <v>0</v>
      </c>
      <c r="K628" s="54">
        <f>+(H628-G628)*C628</f>
        <v>0</v>
      </c>
      <c r="L628" s="69">
        <f>SUM(I628:K628)</f>
        <v>0</v>
      </c>
      <c r="M628" s="47"/>
    </row>
    <row r="629" spans="1:13" ht="18">
      <c r="A629" s="66">
        <v>42587</v>
      </c>
      <c r="B629" s="52" t="s">
        <v>540</v>
      </c>
      <c r="C629" s="53">
        <f>(200000/E629)</f>
        <v>1550.3875968992247</v>
      </c>
      <c r="D629" s="52" t="s">
        <v>7</v>
      </c>
      <c r="E629" s="54">
        <v>129</v>
      </c>
      <c r="F629" s="54">
        <v>130.3</v>
      </c>
      <c r="G629" s="54">
        <v>131.6</v>
      </c>
      <c r="H629" s="54">
        <v>132.9</v>
      </c>
      <c r="I629" s="54">
        <f>+(F629-E629)*C629</f>
        <v>2015.5038759690099</v>
      </c>
      <c r="J629" s="54">
        <f>+(G629-F629)*C629</f>
        <v>2015.5038759689658</v>
      </c>
      <c r="K629" s="54">
        <f>+(H629-G629)*C629</f>
        <v>2015.5038759690099</v>
      </c>
      <c r="L629" s="67">
        <f>SUM(I629:K629)</f>
        <v>6046.511627906985</v>
      </c>
      <c r="M629" s="47"/>
    </row>
    <row r="630" spans="1:13" ht="18">
      <c r="A630" s="66">
        <v>42587</v>
      </c>
      <c r="B630" s="52" t="s">
        <v>540</v>
      </c>
      <c r="C630" s="53">
        <v>1500</v>
      </c>
      <c r="D630" s="52" t="s">
        <v>7</v>
      </c>
      <c r="E630" s="54">
        <v>132.7</v>
      </c>
      <c r="F630" s="54">
        <v>134</v>
      </c>
      <c r="G630" s="54">
        <v>135.3</v>
      </c>
      <c r="H630" s="54">
        <v>136.6</v>
      </c>
      <c r="I630" s="54">
        <f>+(F630-E630)*C630</f>
        <v>1950.000000000017</v>
      </c>
      <c r="J630" s="54">
        <f>+(G630-F630)*C630</f>
        <v>1950.000000000017</v>
      </c>
      <c r="K630" s="54">
        <f>+(H630-G630)*C630</f>
        <v>1949.9999999999745</v>
      </c>
      <c r="L630" s="67">
        <f>SUM(I630:K630)</f>
        <v>5850.000000000009</v>
      </c>
      <c r="M630" s="47"/>
    </row>
    <row r="631" spans="1:13" ht="18">
      <c r="A631" s="66">
        <v>42587</v>
      </c>
      <c r="B631" s="52" t="s">
        <v>542</v>
      </c>
      <c r="C631" s="53">
        <v>2500</v>
      </c>
      <c r="D631" s="52" t="s">
        <v>7</v>
      </c>
      <c r="E631" s="54">
        <v>79.15</v>
      </c>
      <c r="F631" s="54">
        <v>79.85</v>
      </c>
      <c r="G631" s="54">
        <v>80.55</v>
      </c>
      <c r="H631" s="54">
        <v>81.25</v>
      </c>
      <c r="I631" s="54">
        <f>+(F631-E631)*C631</f>
        <v>1749.9999999999716</v>
      </c>
      <c r="J631" s="54">
        <f>+(G631-F631)*C631</f>
        <v>1750.000000000007</v>
      </c>
      <c r="K631" s="54">
        <f>+(H631-G631)*C631</f>
        <v>1750.000000000007</v>
      </c>
      <c r="L631" s="67">
        <f>SUM(I631:K631)</f>
        <v>5249.999999999985</v>
      </c>
      <c r="M631" s="47"/>
    </row>
    <row r="632" spans="1:13" ht="18">
      <c r="A632" s="66">
        <v>42587</v>
      </c>
      <c r="B632" s="52" t="s">
        <v>434</v>
      </c>
      <c r="C632" s="53">
        <v>1680</v>
      </c>
      <c r="D632" s="52" t="s">
        <v>14</v>
      </c>
      <c r="E632" s="54">
        <v>119</v>
      </c>
      <c r="F632" s="54">
        <v>118</v>
      </c>
      <c r="G632" s="54">
        <v>117</v>
      </c>
      <c r="H632" s="54">
        <v>116</v>
      </c>
      <c r="I632" s="54">
        <f>(E632-F632)*C632</f>
        <v>1680</v>
      </c>
      <c r="J632" s="54">
        <f>(F632-G632)*C632</f>
        <v>1680</v>
      </c>
      <c r="K632" s="54">
        <f>(G632-H632)*C632</f>
        <v>1680</v>
      </c>
      <c r="L632" s="54">
        <f>(I632+J632+K632)</f>
        <v>5040</v>
      </c>
      <c r="M632" s="47"/>
    </row>
    <row r="633" spans="1:13" ht="18">
      <c r="A633" s="66">
        <v>42587</v>
      </c>
      <c r="B633" s="52" t="s">
        <v>543</v>
      </c>
      <c r="C633" s="53">
        <v>1640</v>
      </c>
      <c r="D633" s="52" t="s">
        <v>7</v>
      </c>
      <c r="E633" s="54">
        <v>121.5</v>
      </c>
      <c r="F633" s="54">
        <v>122.7</v>
      </c>
      <c r="G633" s="54">
        <v>0</v>
      </c>
      <c r="H633" s="54">
        <v>0</v>
      </c>
      <c r="I633" s="54">
        <f>+(F633-E633)*C633</f>
        <v>1968.0000000000045</v>
      </c>
      <c r="J633" s="54">
        <v>0</v>
      </c>
      <c r="K633" s="54">
        <f>+(H633-G633)*C633</f>
        <v>0</v>
      </c>
      <c r="L633" s="67">
        <f>SUM(I633:K633)</f>
        <v>1968.0000000000045</v>
      </c>
      <c r="M633" s="47"/>
    </row>
    <row r="634" spans="1:13" ht="18">
      <c r="A634" s="66">
        <v>42587</v>
      </c>
      <c r="B634" s="52" t="s">
        <v>442</v>
      </c>
      <c r="C634" s="53">
        <v>2700</v>
      </c>
      <c r="D634" s="52" t="s">
        <v>14</v>
      </c>
      <c r="E634" s="54">
        <v>73.2</v>
      </c>
      <c r="F634" s="54">
        <v>73.2</v>
      </c>
      <c r="G634" s="54">
        <v>0</v>
      </c>
      <c r="H634" s="54">
        <v>0</v>
      </c>
      <c r="I634" s="54">
        <f>-(F634-E634)*C634</f>
        <v>0</v>
      </c>
      <c r="J634" s="54">
        <v>0</v>
      </c>
      <c r="K634" s="54">
        <v>0</v>
      </c>
      <c r="L634" s="69">
        <f>(I634+J634+K634)</f>
        <v>0</v>
      </c>
      <c r="M634" s="47"/>
    </row>
    <row r="635" spans="1:13" ht="18">
      <c r="A635" s="66">
        <v>42587</v>
      </c>
      <c r="B635" s="52" t="s">
        <v>181</v>
      </c>
      <c r="C635" s="53">
        <v>1950</v>
      </c>
      <c r="D635" s="52" t="s">
        <v>7</v>
      </c>
      <c r="E635" s="54">
        <v>102.5</v>
      </c>
      <c r="F635" s="54">
        <v>99.5</v>
      </c>
      <c r="G635" s="54">
        <v>0</v>
      </c>
      <c r="H635" s="54">
        <v>0</v>
      </c>
      <c r="I635" s="57">
        <f>(F635-E635)*C635</f>
        <v>-5850</v>
      </c>
      <c r="J635" s="54">
        <v>0</v>
      </c>
      <c r="K635" s="54">
        <f>(H635-G635)*C635</f>
        <v>0</v>
      </c>
      <c r="L635" s="57">
        <f>(I635+J635+K635)</f>
        <v>-5850</v>
      </c>
      <c r="M635" s="47"/>
    </row>
    <row r="636" spans="1:13" ht="18">
      <c r="A636" s="66">
        <v>42586</v>
      </c>
      <c r="B636" s="52" t="s">
        <v>544</v>
      </c>
      <c r="C636" s="53">
        <v>950</v>
      </c>
      <c r="D636" s="52" t="s">
        <v>7</v>
      </c>
      <c r="E636" s="54">
        <v>205</v>
      </c>
      <c r="F636" s="54">
        <v>207</v>
      </c>
      <c r="G636" s="54">
        <v>209</v>
      </c>
      <c r="H636" s="54">
        <v>211</v>
      </c>
      <c r="I636" s="54">
        <f>+(F636-E636)*C636</f>
        <v>1900</v>
      </c>
      <c r="J636" s="54">
        <f>+(G636-F636)*C636</f>
        <v>1900</v>
      </c>
      <c r="K636" s="54">
        <f>+(H636-G636)*C636</f>
        <v>1900</v>
      </c>
      <c r="L636" s="67">
        <f>SUM(I636:K636)</f>
        <v>5700</v>
      </c>
      <c r="M636" s="47"/>
    </row>
    <row r="637" spans="1:13" ht="18">
      <c r="A637" s="66">
        <v>42586</v>
      </c>
      <c r="B637" s="52" t="s">
        <v>545</v>
      </c>
      <c r="C637" s="53">
        <v>300</v>
      </c>
      <c r="D637" s="52" t="s">
        <v>7</v>
      </c>
      <c r="E637" s="54">
        <v>620</v>
      </c>
      <c r="F637" s="54">
        <v>626</v>
      </c>
      <c r="G637" s="54">
        <v>632</v>
      </c>
      <c r="H637" s="54">
        <v>638</v>
      </c>
      <c r="I637" s="54">
        <f>+(F637-E637)*C637</f>
        <v>1800</v>
      </c>
      <c r="J637" s="54">
        <f>+(G637-F637)*C637</f>
        <v>1800</v>
      </c>
      <c r="K637" s="54">
        <f>+(H637-G637)*C637</f>
        <v>1800</v>
      </c>
      <c r="L637" s="67">
        <f>SUM(I637:K637)</f>
        <v>5400</v>
      </c>
      <c r="M637" s="47"/>
    </row>
    <row r="638" spans="1:13" ht="18">
      <c r="A638" s="66">
        <v>42586</v>
      </c>
      <c r="B638" s="52" t="s">
        <v>96</v>
      </c>
      <c r="C638" s="53">
        <v>1630</v>
      </c>
      <c r="D638" s="52" t="s">
        <v>7</v>
      </c>
      <c r="E638" s="54">
        <v>122</v>
      </c>
      <c r="F638" s="54">
        <v>123.2</v>
      </c>
      <c r="G638" s="54">
        <v>0</v>
      </c>
      <c r="H638" s="54">
        <v>0</v>
      </c>
      <c r="I638" s="54">
        <f>+(F638-E638)*C638</f>
        <v>1956.0000000000045</v>
      </c>
      <c r="J638" s="54">
        <v>0</v>
      </c>
      <c r="K638" s="54">
        <f>+(H638-G638)*C638</f>
        <v>0</v>
      </c>
      <c r="L638" s="67">
        <f>SUM(I638:K638)</f>
        <v>1956.0000000000045</v>
      </c>
      <c r="M638" s="47"/>
    </row>
    <row r="639" spans="1:13" ht="18">
      <c r="A639" s="66">
        <v>42586</v>
      </c>
      <c r="B639" s="52" t="s">
        <v>478</v>
      </c>
      <c r="C639" s="53">
        <v>3700</v>
      </c>
      <c r="D639" s="52" t="s">
        <v>14</v>
      </c>
      <c r="E639" s="54">
        <v>54</v>
      </c>
      <c r="F639" s="54">
        <v>53.55</v>
      </c>
      <c r="G639" s="54">
        <v>0</v>
      </c>
      <c r="H639" s="54">
        <v>0</v>
      </c>
      <c r="I639" s="54">
        <f>-(F639-E639)*C639</f>
        <v>1665.0000000000105</v>
      </c>
      <c r="J639" s="54">
        <v>0</v>
      </c>
      <c r="K639" s="54">
        <v>0</v>
      </c>
      <c r="L639" s="54">
        <f>(I639+J639+K639)</f>
        <v>1665.0000000000105</v>
      </c>
      <c r="M639" s="47"/>
    </row>
    <row r="640" spans="1:13" ht="18">
      <c r="A640" s="66">
        <v>42586</v>
      </c>
      <c r="B640" s="52" t="s">
        <v>434</v>
      </c>
      <c r="C640" s="53">
        <v>1730</v>
      </c>
      <c r="D640" s="52" t="s">
        <v>14</v>
      </c>
      <c r="E640" s="54">
        <v>115</v>
      </c>
      <c r="F640" s="54">
        <v>114.05</v>
      </c>
      <c r="G640" s="54">
        <v>0</v>
      </c>
      <c r="H640" s="54">
        <v>0</v>
      </c>
      <c r="I640" s="54">
        <f>-(F640-E640)*C640</f>
        <v>1643.500000000005</v>
      </c>
      <c r="J640" s="54">
        <v>0</v>
      </c>
      <c r="K640" s="54">
        <v>0</v>
      </c>
      <c r="L640" s="54">
        <f>(I640+J640+K640)</f>
        <v>1643.500000000005</v>
      </c>
      <c r="M640" s="47"/>
    </row>
    <row r="641" spans="1:13" ht="18">
      <c r="A641" s="66">
        <v>42585</v>
      </c>
      <c r="B641" s="52" t="s">
        <v>546</v>
      </c>
      <c r="C641" s="53">
        <f>(200000/E641)</f>
        <v>735.2941176470588</v>
      </c>
      <c r="D641" s="52" t="s">
        <v>7</v>
      </c>
      <c r="E641" s="54">
        <v>272</v>
      </c>
      <c r="F641" s="54">
        <v>274.6</v>
      </c>
      <c r="G641" s="54">
        <v>277.2</v>
      </c>
      <c r="H641" s="54">
        <v>279.8</v>
      </c>
      <c r="I641" s="54">
        <f>+(F641-E641)*C641</f>
        <v>1911.7647058823695</v>
      </c>
      <c r="J641" s="54">
        <f>+(G641-F641)*C641</f>
        <v>1911.7647058823277</v>
      </c>
      <c r="K641" s="54">
        <f>+(H641-G641)*C641</f>
        <v>1911.7647058823695</v>
      </c>
      <c r="L641" s="67">
        <f>SUM(I641:K641)</f>
        <v>5735.294117647067</v>
      </c>
      <c r="M641" s="47"/>
    </row>
    <row r="642" spans="1:13" ht="18">
      <c r="A642" s="66">
        <v>42585</v>
      </c>
      <c r="B642" s="52" t="s">
        <v>547</v>
      </c>
      <c r="C642" s="53">
        <f>(200000/E642)</f>
        <v>1190.4761904761904</v>
      </c>
      <c r="D642" s="52" t="s">
        <v>14</v>
      </c>
      <c r="E642" s="54">
        <v>168</v>
      </c>
      <c r="F642" s="54">
        <v>166.4</v>
      </c>
      <c r="G642" s="54">
        <v>164.8</v>
      </c>
      <c r="H642" s="54">
        <v>163.2</v>
      </c>
      <c r="I642" s="54">
        <f>(E642-F642)*C642</f>
        <v>1904.7619047618978</v>
      </c>
      <c r="J642" s="54">
        <f>(F642-G642)*C642</f>
        <v>1904.7619047618978</v>
      </c>
      <c r="K642" s="54">
        <f>(G642-H642)*C642</f>
        <v>1904.7619047619316</v>
      </c>
      <c r="L642" s="54">
        <f>(I642+J642+K642)</f>
        <v>5714.285714285727</v>
      </c>
      <c r="M642" s="47"/>
    </row>
    <row r="643" spans="1:13" ht="18">
      <c r="A643" s="66">
        <v>42585</v>
      </c>
      <c r="B643" s="52" t="s">
        <v>50</v>
      </c>
      <c r="C643" s="53">
        <v>1540</v>
      </c>
      <c r="D643" s="52" t="s">
        <v>7</v>
      </c>
      <c r="E643" s="54">
        <v>129.8</v>
      </c>
      <c r="F643" s="54">
        <v>131</v>
      </c>
      <c r="G643" s="54">
        <v>132.2</v>
      </c>
      <c r="H643" s="54">
        <v>133.4</v>
      </c>
      <c r="I643" s="54">
        <f>+(F643-E643)*C643</f>
        <v>1847.9999999999825</v>
      </c>
      <c r="J643" s="54">
        <f>+(G643-F643)*C643</f>
        <v>1847.9999999999825</v>
      </c>
      <c r="K643" s="54">
        <f>+(H643-G643)*C643</f>
        <v>1848.0000000000264</v>
      </c>
      <c r="L643" s="67">
        <f>SUM(I643:K643)</f>
        <v>5543.999999999991</v>
      </c>
      <c r="M643" s="47"/>
    </row>
    <row r="644" spans="1:13" ht="18">
      <c r="A644" s="66">
        <v>42585</v>
      </c>
      <c r="B644" s="52" t="s">
        <v>532</v>
      </c>
      <c r="C644" s="53">
        <v>3330</v>
      </c>
      <c r="D644" s="52" t="s">
        <v>14</v>
      </c>
      <c r="E644" s="54">
        <v>60</v>
      </c>
      <c r="F644" s="54">
        <v>59.4</v>
      </c>
      <c r="G644" s="54">
        <v>58.8</v>
      </c>
      <c r="H644" s="54">
        <v>0</v>
      </c>
      <c r="I644" s="68">
        <f>(E644-F644)*C644</f>
        <v>1998.0000000000048</v>
      </c>
      <c r="J644" s="68">
        <f>(F644-G644)*C644</f>
        <v>1998.0000000000048</v>
      </c>
      <c r="K644" s="68">
        <v>0</v>
      </c>
      <c r="L644" s="68">
        <f>(I644+J644+K644)</f>
        <v>3996.0000000000095</v>
      </c>
      <c r="M644" s="47"/>
    </row>
    <row r="645" spans="1:13" ht="18">
      <c r="A645" s="66">
        <v>42585</v>
      </c>
      <c r="B645" s="52" t="s">
        <v>437</v>
      </c>
      <c r="C645" s="53">
        <v>1750</v>
      </c>
      <c r="D645" s="52" t="s">
        <v>7</v>
      </c>
      <c r="E645" s="54">
        <v>112</v>
      </c>
      <c r="F645" s="54">
        <v>109</v>
      </c>
      <c r="G645" s="54">
        <v>0</v>
      </c>
      <c r="H645" s="54">
        <v>0</v>
      </c>
      <c r="I645" s="57">
        <f>(F645-E645)*C645</f>
        <v>-5250</v>
      </c>
      <c r="J645" s="54">
        <v>0</v>
      </c>
      <c r="K645" s="54">
        <f>(H645-G645)*C645</f>
        <v>0</v>
      </c>
      <c r="L645" s="57">
        <f>(I645+J645+K645)</f>
        <v>-5250</v>
      </c>
      <c r="M645" s="47"/>
    </row>
    <row r="646" spans="1:13" ht="18">
      <c r="A646" s="66">
        <v>42584</v>
      </c>
      <c r="B646" s="52" t="s">
        <v>544</v>
      </c>
      <c r="C646" s="53">
        <v>1150</v>
      </c>
      <c r="D646" s="52" t="s">
        <v>7</v>
      </c>
      <c r="E646" s="54">
        <v>173</v>
      </c>
      <c r="F646" s="54">
        <v>174.7</v>
      </c>
      <c r="G646" s="54">
        <v>176.4</v>
      </c>
      <c r="H646" s="54">
        <v>178.1</v>
      </c>
      <c r="I646" s="54">
        <f>+(F646-E646)*C646</f>
        <v>1954.9999999999868</v>
      </c>
      <c r="J646" s="54">
        <f>+(G646-F646)*C646</f>
        <v>1955.0000000000196</v>
      </c>
      <c r="K646" s="54">
        <f>+(H646-G646)*C646</f>
        <v>1954.9999999999868</v>
      </c>
      <c r="L646" s="67">
        <f>SUM(I646:K646)</f>
        <v>5864.999999999993</v>
      </c>
      <c r="M646" s="47"/>
    </row>
    <row r="647" spans="1:13" ht="18">
      <c r="A647" s="66">
        <v>42584</v>
      </c>
      <c r="B647" s="52" t="s">
        <v>548</v>
      </c>
      <c r="C647" s="53">
        <v>1900</v>
      </c>
      <c r="D647" s="52" t="s">
        <v>14</v>
      </c>
      <c r="E647" s="54">
        <v>105</v>
      </c>
      <c r="F647" s="54">
        <v>104</v>
      </c>
      <c r="G647" s="54">
        <v>0</v>
      </c>
      <c r="H647" s="54">
        <v>0</v>
      </c>
      <c r="I647" s="54">
        <f>-(F647-E647)*C647</f>
        <v>1900</v>
      </c>
      <c r="J647" s="54">
        <v>0</v>
      </c>
      <c r="K647" s="54">
        <v>0</v>
      </c>
      <c r="L647" s="54">
        <f>(I647+J647+K647)</f>
        <v>1900</v>
      </c>
      <c r="M647" s="47"/>
    </row>
    <row r="648" spans="1:13" ht="18">
      <c r="A648" s="66">
        <v>42584</v>
      </c>
      <c r="B648" s="52" t="s">
        <v>418</v>
      </c>
      <c r="C648" s="53">
        <v>500</v>
      </c>
      <c r="D648" s="52" t="s">
        <v>7</v>
      </c>
      <c r="E648" s="54">
        <v>374</v>
      </c>
      <c r="F648" s="54">
        <v>377.5</v>
      </c>
      <c r="G648" s="54">
        <v>0</v>
      </c>
      <c r="H648" s="54">
        <v>0</v>
      </c>
      <c r="I648" s="54">
        <f>+(F648-E648)*C648</f>
        <v>1750</v>
      </c>
      <c r="J648" s="54">
        <v>0</v>
      </c>
      <c r="K648" s="54">
        <f>+(H648-G648)*C648</f>
        <v>0</v>
      </c>
      <c r="L648" s="67">
        <f>SUM(I648:K648)</f>
        <v>1750</v>
      </c>
      <c r="M648" s="47"/>
    </row>
    <row r="649" spans="1:13" ht="18">
      <c r="A649" s="66">
        <v>42584</v>
      </c>
      <c r="B649" s="52" t="s">
        <v>130</v>
      </c>
      <c r="C649" s="53">
        <v>1020</v>
      </c>
      <c r="D649" s="52" t="s">
        <v>14</v>
      </c>
      <c r="E649" s="54">
        <v>195.5</v>
      </c>
      <c r="F649" s="54">
        <v>195.5</v>
      </c>
      <c r="G649" s="54">
        <v>0</v>
      </c>
      <c r="H649" s="54">
        <v>0</v>
      </c>
      <c r="I649" s="54">
        <f>-(F649-E649)*C649</f>
        <v>0</v>
      </c>
      <c r="J649" s="54">
        <v>0</v>
      </c>
      <c r="K649" s="54">
        <v>0</v>
      </c>
      <c r="L649" s="69">
        <f>(I649+J649+K649)</f>
        <v>0</v>
      </c>
      <c r="M649" s="47"/>
    </row>
    <row r="650" spans="1:13" ht="18">
      <c r="A650" s="70">
        <v>42580</v>
      </c>
      <c r="B650" s="52" t="s">
        <v>549</v>
      </c>
      <c r="C650" s="53">
        <f>(200000/E650)</f>
        <v>1058.2010582010582</v>
      </c>
      <c r="D650" s="52" t="s">
        <v>7</v>
      </c>
      <c r="E650" s="54">
        <v>189</v>
      </c>
      <c r="F650" s="54">
        <v>190.8</v>
      </c>
      <c r="G650" s="54">
        <v>192.6</v>
      </c>
      <c r="H650" s="54">
        <v>194.4</v>
      </c>
      <c r="I650" s="54">
        <f>+(F650-E650)*C650</f>
        <v>1904.7619047619169</v>
      </c>
      <c r="J650" s="54">
        <f>+(G650-F650)*C650</f>
        <v>1904.7619047618869</v>
      </c>
      <c r="K650" s="54">
        <f>+(H650-G650)*C650</f>
        <v>1904.7619047619169</v>
      </c>
      <c r="L650" s="67">
        <f>SUM(I650:K650)</f>
        <v>5714.285714285721</v>
      </c>
      <c r="M650" s="47"/>
    </row>
    <row r="651" spans="1:13" ht="18">
      <c r="A651" s="70">
        <v>42580</v>
      </c>
      <c r="B651" s="52" t="s">
        <v>549</v>
      </c>
      <c r="C651" s="53">
        <f>(200000/E651)</f>
        <v>1025.6410256410256</v>
      </c>
      <c r="D651" s="52" t="s">
        <v>7</v>
      </c>
      <c r="E651" s="54">
        <v>195</v>
      </c>
      <c r="F651" s="54">
        <v>196.9</v>
      </c>
      <c r="G651" s="54">
        <v>0</v>
      </c>
      <c r="H651" s="54">
        <v>0</v>
      </c>
      <c r="I651" s="54">
        <f>+(F651-E651)*C651</f>
        <v>1948.7179487179546</v>
      </c>
      <c r="J651" s="54">
        <v>0</v>
      </c>
      <c r="K651" s="54">
        <f>+(H651-G651)*C651</f>
        <v>0</v>
      </c>
      <c r="L651" s="67">
        <f>SUM(I651:K651)</f>
        <v>1948.7179487179546</v>
      </c>
      <c r="M651" s="47"/>
    </row>
    <row r="652" spans="1:13" ht="18">
      <c r="A652" s="70">
        <v>42580</v>
      </c>
      <c r="B652" s="52" t="s">
        <v>68</v>
      </c>
      <c r="C652" s="53">
        <f>(200000/E652)</f>
        <v>2150.537634408602</v>
      </c>
      <c r="D652" s="52" t="s">
        <v>7</v>
      </c>
      <c r="E652" s="54">
        <v>93</v>
      </c>
      <c r="F652" s="54">
        <v>93.85</v>
      </c>
      <c r="G652" s="54">
        <v>0</v>
      </c>
      <c r="H652" s="54">
        <v>0</v>
      </c>
      <c r="I652" s="54">
        <f>+(F652-E652)*C652</f>
        <v>1827.9569892472996</v>
      </c>
      <c r="J652" s="54">
        <v>0</v>
      </c>
      <c r="K652" s="54">
        <f>+(H652-G652)*C652</f>
        <v>0</v>
      </c>
      <c r="L652" s="67">
        <f>SUM(I652:K652)</f>
        <v>1827.9569892472996</v>
      </c>
      <c r="M652" s="47"/>
    </row>
    <row r="653" spans="1:13" ht="18">
      <c r="A653" s="70">
        <v>42580</v>
      </c>
      <c r="B653" s="52" t="s">
        <v>550</v>
      </c>
      <c r="C653" s="53">
        <f>(200000/E653)</f>
        <v>628.930817610063</v>
      </c>
      <c r="D653" s="52" t="s">
        <v>14</v>
      </c>
      <c r="E653" s="54">
        <v>318</v>
      </c>
      <c r="F653" s="54">
        <v>315.1</v>
      </c>
      <c r="G653" s="54">
        <v>0</v>
      </c>
      <c r="H653" s="54">
        <v>0</v>
      </c>
      <c r="I653" s="54">
        <f>-(F653-E653)*C653</f>
        <v>1823.8993710691682</v>
      </c>
      <c r="J653" s="54">
        <v>0</v>
      </c>
      <c r="K653" s="54">
        <v>0</v>
      </c>
      <c r="L653" s="54">
        <f>(I653+J653+K653)</f>
        <v>1823.8993710691682</v>
      </c>
      <c r="M653" s="47"/>
    </row>
    <row r="654" spans="1:13" ht="18">
      <c r="A654" s="70">
        <v>42579</v>
      </c>
      <c r="B654" s="52" t="s">
        <v>45</v>
      </c>
      <c r="C654" s="53">
        <f>(200000/E654)</f>
        <v>3278.688524590164</v>
      </c>
      <c r="D654" s="52" t="s">
        <v>7</v>
      </c>
      <c r="E654" s="54">
        <v>61</v>
      </c>
      <c r="F654" s="54">
        <v>61.6</v>
      </c>
      <c r="G654" s="54">
        <v>62.2</v>
      </c>
      <c r="H654" s="54">
        <v>0</v>
      </c>
      <c r="I654" s="54">
        <f>+(F654-E654)*C654</f>
        <v>1967.2131147541031</v>
      </c>
      <c r="J654" s="54">
        <f>+(G654-F654)*C654</f>
        <v>1967.2131147541031</v>
      </c>
      <c r="K654" s="54">
        <v>0</v>
      </c>
      <c r="L654" s="67">
        <f>SUM(I654:K654)</f>
        <v>3934.4262295082062</v>
      </c>
      <c r="M654" s="47"/>
    </row>
    <row r="655" spans="1:13" ht="18">
      <c r="A655" s="70">
        <v>42579</v>
      </c>
      <c r="B655" s="52" t="s">
        <v>384</v>
      </c>
      <c r="C655" s="53">
        <f>(200000/E655)</f>
        <v>2713.7042062415194</v>
      </c>
      <c r="D655" s="52" t="s">
        <v>7</v>
      </c>
      <c r="E655" s="54">
        <v>73.7</v>
      </c>
      <c r="F655" s="54">
        <v>74.4</v>
      </c>
      <c r="G655" s="54">
        <v>75.1</v>
      </c>
      <c r="H655" s="54">
        <v>0</v>
      </c>
      <c r="I655" s="54">
        <f>+(F655-E655)*C655</f>
        <v>1899.5929443690713</v>
      </c>
      <c r="J655" s="54">
        <f>+(G655-F655)*C655</f>
        <v>1899.5929443690327</v>
      </c>
      <c r="K655" s="54">
        <v>0</v>
      </c>
      <c r="L655" s="67">
        <f>SUM(I655:K655)</f>
        <v>3799.185888738104</v>
      </c>
      <c r="M655" s="47"/>
    </row>
    <row r="656" spans="1:13" ht="18">
      <c r="A656" s="70">
        <v>42579</v>
      </c>
      <c r="B656" s="52" t="s">
        <v>551</v>
      </c>
      <c r="C656" s="53">
        <f>(200000/E656)</f>
        <v>1834.8623853211009</v>
      </c>
      <c r="D656" s="52" t="s">
        <v>14</v>
      </c>
      <c r="E656" s="54">
        <v>109</v>
      </c>
      <c r="F656" s="54">
        <v>108</v>
      </c>
      <c r="G656" s="54">
        <v>107</v>
      </c>
      <c r="H656" s="54">
        <v>0</v>
      </c>
      <c r="I656" s="68">
        <f>(E656-F656)*C656</f>
        <v>1834.8623853211009</v>
      </c>
      <c r="J656" s="68">
        <f>(F656-G656)*C656</f>
        <v>1834.8623853211009</v>
      </c>
      <c r="K656" s="68">
        <v>0</v>
      </c>
      <c r="L656" s="68">
        <f>(I656+J656+K656)</f>
        <v>3669.7247706422017</v>
      </c>
      <c r="M656" s="47"/>
    </row>
    <row r="657" spans="1:13" ht="18">
      <c r="A657" s="70">
        <v>42578</v>
      </c>
      <c r="B657" s="52" t="s">
        <v>552</v>
      </c>
      <c r="C657" s="53">
        <f>(200000/E657)</f>
        <v>1600</v>
      </c>
      <c r="D657" s="52" t="s">
        <v>7</v>
      </c>
      <c r="E657" s="54">
        <v>125</v>
      </c>
      <c r="F657" s="54">
        <v>126.2</v>
      </c>
      <c r="G657" s="54">
        <v>127.4</v>
      </c>
      <c r="H657" s="54">
        <v>128.6</v>
      </c>
      <c r="I657" s="54">
        <f>+(F657-E657)*C657</f>
        <v>1920.0000000000045</v>
      </c>
      <c r="J657" s="54">
        <f>+(G657-F657)*C657</f>
        <v>1920.0000000000045</v>
      </c>
      <c r="K657" s="54">
        <f>+(H657-G657)*C657</f>
        <v>1919.9999999999818</v>
      </c>
      <c r="L657" s="67">
        <f>SUM(I657:K657)</f>
        <v>5759.999999999991</v>
      </c>
      <c r="M657" s="47"/>
    </row>
    <row r="658" spans="1:13" ht="18">
      <c r="A658" s="70">
        <v>42578</v>
      </c>
      <c r="B658" s="52" t="s">
        <v>551</v>
      </c>
      <c r="C658" s="53">
        <f>(200000/E658)</f>
        <v>1851.851851851852</v>
      </c>
      <c r="D658" s="52" t="s">
        <v>7</v>
      </c>
      <c r="E658" s="54">
        <v>108</v>
      </c>
      <c r="F658" s="54">
        <v>109</v>
      </c>
      <c r="G658" s="54">
        <v>110</v>
      </c>
      <c r="H658" s="54">
        <v>111</v>
      </c>
      <c r="I658" s="54">
        <f>+(F658-E658)*C658</f>
        <v>1851.851851851852</v>
      </c>
      <c r="J658" s="54">
        <f>+(G658-F658)*C658</f>
        <v>1851.851851851852</v>
      </c>
      <c r="K658" s="54">
        <f>+(H658-G658)*C658</f>
        <v>1851.851851851852</v>
      </c>
      <c r="L658" s="67">
        <f>SUM(I658:K658)</f>
        <v>5555.555555555556</v>
      </c>
      <c r="M658" s="47"/>
    </row>
    <row r="659" spans="1:13" ht="18">
      <c r="A659" s="70">
        <v>42578</v>
      </c>
      <c r="B659" s="52" t="s">
        <v>552</v>
      </c>
      <c r="C659" s="53">
        <f>(200000/E659)</f>
        <v>1550.3875968992247</v>
      </c>
      <c r="D659" s="52" t="s">
        <v>7</v>
      </c>
      <c r="E659" s="54">
        <v>129</v>
      </c>
      <c r="F659" s="54">
        <v>130.2</v>
      </c>
      <c r="G659" s="54">
        <v>0</v>
      </c>
      <c r="H659" s="54">
        <v>0</v>
      </c>
      <c r="I659" s="54">
        <f>+(F659-E659)*C659</f>
        <v>1860.465116279052</v>
      </c>
      <c r="J659" s="54">
        <v>0</v>
      </c>
      <c r="K659" s="54">
        <f>+(H659-G659)*C659</f>
        <v>0</v>
      </c>
      <c r="L659" s="67">
        <f>SUM(I659:K659)</f>
        <v>1860.465116279052</v>
      </c>
      <c r="M659" s="47"/>
    </row>
    <row r="660" spans="1:13" ht="18">
      <c r="A660" s="70">
        <v>42578</v>
      </c>
      <c r="B660" s="52" t="s">
        <v>553</v>
      </c>
      <c r="C660" s="53">
        <f>(200000/E660)</f>
        <v>2684.5637583892617</v>
      </c>
      <c r="D660" s="52" t="s">
        <v>7</v>
      </c>
      <c r="E660" s="54">
        <v>74.5</v>
      </c>
      <c r="F660" s="54">
        <v>74.5</v>
      </c>
      <c r="G660" s="54">
        <v>0</v>
      </c>
      <c r="H660" s="54">
        <v>0</v>
      </c>
      <c r="I660" s="54">
        <f>+(F660-E660)*C660</f>
        <v>0</v>
      </c>
      <c r="J660" s="54">
        <v>0</v>
      </c>
      <c r="K660" s="54">
        <f>+(H660-G660)*C660</f>
        <v>0</v>
      </c>
      <c r="L660" s="69">
        <f>SUM(I660:K660)</f>
        <v>0</v>
      </c>
      <c r="M660" s="47"/>
    </row>
    <row r="661" spans="1:13" ht="18">
      <c r="A661" s="70">
        <v>42577</v>
      </c>
      <c r="B661" s="52" t="s">
        <v>534</v>
      </c>
      <c r="C661" s="53">
        <f>(200000/E661)</f>
        <v>3105.5900621118008</v>
      </c>
      <c r="D661" s="52" t="s">
        <v>7</v>
      </c>
      <c r="E661" s="54">
        <v>64.4</v>
      </c>
      <c r="F661" s="54">
        <v>65</v>
      </c>
      <c r="G661" s="54">
        <v>65.6</v>
      </c>
      <c r="H661" s="54">
        <v>66.2</v>
      </c>
      <c r="I661" s="54">
        <f>+(F661-E661)*C661</f>
        <v>1863.3540372670627</v>
      </c>
      <c r="J661" s="54">
        <f>+(G661-F661)*C661</f>
        <v>1863.3540372670627</v>
      </c>
      <c r="K661" s="54">
        <f>+(H661-G661)*C661</f>
        <v>1863.3540372671068</v>
      </c>
      <c r="L661" s="67">
        <f>SUM(I661:K661)</f>
        <v>5590.062111801232</v>
      </c>
      <c r="M661" s="47"/>
    </row>
    <row r="662" spans="1:13" ht="18">
      <c r="A662" s="70">
        <v>42577</v>
      </c>
      <c r="B662" s="52" t="s">
        <v>554</v>
      </c>
      <c r="C662" s="53">
        <f>(200000/E662)</f>
        <v>2941.176470588235</v>
      </c>
      <c r="D662" s="52" t="s">
        <v>7</v>
      </c>
      <c r="E662" s="54">
        <v>68</v>
      </c>
      <c r="F662" s="54">
        <v>68.5</v>
      </c>
      <c r="G662" s="54">
        <v>69.2</v>
      </c>
      <c r="H662" s="54">
        <v>69.8</v>
      </c>
      <c r="I662" s="54">
        <f>+(F662-E662)*C662</f>
        <v>1470.5882352941176</v>
      </c>
      <c r="J662" s="54">
        <f>+(G662-F662)*C662</f>
        <v>2058.823529411773</v>
      </c>
      <c r="K662" s="54">
        <f>+(H662-G662)*C662</f>
        <v>1764.7058823529244</v>
      </c>
      <c r="L662" s="67">
        <f>SUM(I662:K662)</f>
        <v>5294.117647058815</v>
      </c>
      <c r="M662" s="47"/>
    </row>
    <row r="663" spans="1:13" ht="18">
      <c r="A663" s="70">
        <v>42577</v>
      </c>
      <c r="B663" s="52" t="s">
        <v>553</v>
      </c>
      <c r="C663" s="53">
        <f>(200000/E663)</f>
        <v>2812.9395218002815</v>
      </c>
      <c r="D663" s="52" t="s">
        <v>7</v>
      </c>
      <c r="E663" s="54">
        <v>71.1</v>
      </c>
      <c r="F663" s="54">
        <v>71.8</v>
      </c>
      <c r="G663" s="54">
        <v>72.5</v>
      </c>
      <c r="H663" s="54">
        <v>0</v>
      </c>
      <c r="I663" s="54">
        <f>+(F663-E663)*C663</f>
        <v>1969.057665260205</v>
      </c>
      <c r="J663" s="54">
        <f>+(G663-F663)*C663</f>
        <v>1969.057665260205</v>
      </c>
      <c r="K663" s="54">
        <v>0</v>
      </c>
      <c r="L663" s="67">
        <f>SUM(I663:K663)</f>
        <v>3938.11533052041</v>
      </c>
      <c r="M663" s="47"/>
    </row>
    <row r="664" spans="1:13" ht="18">
      <c r="A664" s="70">
        <v>42577</v>
      </c>
      <c r="B664" s="52" t="s">
        <v>407</v>
      </c>
      <c r="C664" s="53">
        <f>(200000/E664)</f>
        <v>1818.1818181818182</v>
      </c>
      <c r="D664" s="52" t="s">
        <v>7</v>
      </c>
      <c r="E664" s="54">
        <v>110</v>
      </c>
      <c r="F664" s="54">
        <v>110.95</v>
      </c>
      <c r="G664" s="54">
        <v>112</v>
      </c>
      <c r="H664" s="54">
        <v>0</v>
      </c>
      <c r="I664" s="54">
        <f>+(F664-E664)*C664</f>
        <v>1727.2727272727325</v>
      </c>
      <c r="J664" s="54">
        <f>+(G664-F664)*C664</f>
        <v>1909.090909090904</v>
      </c>
      <c r="K664" s="54">
        <v>0</v>
      </c>
      <c r="L664" s="67">
        <f>SUM(I664:K664)</f>
        <v>3636.3636363636365</v>
      </c>
      <c r="M664" s="47"/>
    </row>
    <row r="665" spans="1:13" ht="18">
      <c r="A665" s="71">
        <v>42576</v>
      </c>
      <c r="B665" s="52" t="s">
        <v>118</v>
      </c>
      <c r="C665" s="53">
        <f>(200000/E665)</f>
        <v>2444.987775061125</v>
      </c>
      <c r="D665" s="72" t="s">
        <v>7</v>
      </c>
      <c r="E665" s="54">
        <v>81.8</v>
      </c>
      <c r="F665" s="54">
        <v>82.6</v>
      </c>
      <c r="G665" s="54">
        <v>83.4</v>
      </c>
      <c r="H665" s="54">
        <v>84.2</v>
      </c>
      <c r="I665" s="73">
        <f>+(F665-E665)*C665</f>
        <v>1955.990220048893</v>
      </c>
      <c r="J665" s="73">
        <f>+(G665-F665)*C665</f>
        <v>1955.9902200489278</v>
      </c>
      <c r="K665" s="73">
        <f>+(H665-G665)*C665</f>
        <v>1955.990220048893</v>
      </c>
      <c r="L665" s="74">
        <f>SUM(I665:K665)</f>
        <v>5867.970660146714</v>
      </c>
      <c r="M665" s="47"/>
    </row>
    <row r="666" spans="1:13" ht="18">
      <c r="A666" s="71">
        <v>42576</v>
      </c>
      <c r="B666" s="52" t="s">
        <v>434</v>
      </c>
      <c r="C666" s="53">
        <f>(200000/E666)</f>
        <v>1869.1588785046729</v>
      </c>
      <c r="D666" s="72" t="s">
        <v>7</v>
      </c>
      <c r="E666" s="54">
        <v>107</v>
      </c>
      <c r="F666" s="54">
        <v>107.9</v>
      </c>
      <c r="G666" s="54">
        <v>109</v>
      </c>
      <c r="H666" s="54">
        <v>110</v>
      </c>
      <c r="I666" s="73">
        <f>+(F666-E666)*C666</f>
        <v>1682.2429906542163</v>
      </c>
      <c r="J666" s="73">
        <f>+(G666-F666)*C666</f>
        <v>2056.0747663551297</v>
      </c>
      <c r="K666" s="73">
        <f>+(H666-G666)*C666</f>
        <v>1869.1588785046729</v>
      </c>
      <c r="L666" s="74">
        <f>SUM(I666:K666)</f>
        <v>5607.476635514018</v>
      </c>
      <c r="M666" s="47"/>
    </row>
    <row r="667" spans="1:13" ht="18">
      <c r="A667" s="71">
        <v>42576</v>
      </c>
      <c r="B667" s="52" t="s">
        <v>434</v>
      </c>
      <c r="C667" s="53">
        <f>(200000/E667)</f>
        <v>1818.1818181818182</v>
      </c>
      <c r="D667" s="72" t="s">
        <v>7</v>
      </c>
      <c r="E667" s="54">
        <v>110</v>
      </c>
      <c r="F667" s="54">
        <v>111</v>
      </c>
      <c r="G667" s="54">
        <v>112</v>
      </c>
      <c r="H667" s="54">
        <v>113</v>
      </c>
      <c r="I667" s="73">
        <f>+(F667-E667)*C667</f>
        <v>1818.1818181818182</v>
      </c>
      <c r="J667" s="73">
        <f>+(G667-F667)*C667</f>
        <v>1818.1818181818182</v>
      </c>
      <c r="K667" s="73">
        <f>+(H667-G667)*C667</f>
        <v>1818.1818181818182</v>
      </c>
      <c r="L667" s="74">
        <f>SUM(I667:K667)</f>
        <v>5454.545454545455</v>
      </c>
      <c r="M667" s="47"/>
    </row>
    <row r="668" spans="1:13" ht="18">
      <c r="A668" s="71">
        <v>42576</v>
      </c>
      <c r="B668" s="52" t="s">
        <v>434</v>
      </c>
      <c r="C668" s="53">
        <f>(200000/E668)</f>
        <v>1754.3859649122808</v>
      </c>
      <c r="D668" s="72" t="s">
        <v>7</v>
      </c>
      <c r="E668" s="54">
        <v>114</v>
      </c>
      <c r="F668" s="54">
        <v>114.9</v>
      </c>
      <c r="G668" s="54">
        <v>116</v>
      </c>
      <c r="H668" s="54">
        <v>117</v>
      </c>
      <c r="I668" s="73">
        <f>+(F668-E668)*C668</f>
        <v>1578.9473684210627</v>
      </c>
      <c r="J668" s="73">
        <f>+(G668-F668)*C668</f>
        <v>1929.8245614034988</v>
      </c>
      <c r="K668" s="73">
        <f>+(H668-G668)*C668</f>
        <v>1754.3859649122808</v>
      </c>
      <c r="L668" s="74">
        <f>SUM(I668:K668)</f>
        <v>5263.1578947368425</v>
      </c>
      <c r="M668" s="47"/>
    </row>
    <row r="669" spans="1:13" ht="18">
      <c r="A669" s="71">
        <v>42573</v>
      </c>
      <c r="B669" s="52" t="s">
        <v>434</v>
      </c>
      <c r="C669" s="53">
        <f>(200000/E669)</f>
        <v>1951.219512195122</v>
      </c>
      <c r="D669" s="72" t="s">
        <v>7</v>
      </c>
      <c r="E669" s="54">
        <v>102.5</v>
      </c>
      <c r="F669" s="54">
        <v>103.5</v>
      </c>
      <c r="G669" s="54">
        <v>104.5</v>
      </c>
      <c r="H669" s="54">
        <v>105.5</v>
      </c>
      <c r="I669" s="73">
        <f>+(F669-E669)*C669</f>
        <v>1951.219512195122</v>
      </c>
      <c r="J669" s="73">
        <f>+(G669-F669)*C669</f>
        <v>1951.219512195122</v>
      </c>
      <c r="K669" s="73">
        <f>+(H669-G669)*C669</f>
        <v>1951.219512195122</v>
      </c>
      <c r="L669" s="74">
        <f>SUM(I669:K669)</f>
        <v>5853.658536585366</v>
      </c>
      <c r="M669" s="47"/>
    </row>
    <row r="670" spans="1:13" ht="18">
      <c r="A670" s="71">
        <v>42573</v>
      </c>
      <c r="B670" s="52" t="s">
        <v>487</v>
      </c>
      <c r="C670" s="53">
        <f>(200000/E670)</f>
        <v>314.96062992125985</v>
      </c>
      <c r="D670" s="72" t="s">
        <v>7</v>
      </c>
      <c r="E670" s="54">
        <v>635</v>
      </c>
      <c r="F670" s="54">
        <v>641</v>
      </c>
      <c r="G670" s="54">
        <v>647</v>
      </c>
      <c r="H670" s="54">
        <v>653</v>
      </c>
      <c r="I670" s="73">
        <f>+(F670-E670)*C670</f>
        <v>1889.763779527559</v>
      </c>
      <c r="J670" s="73">
        <f>+(G670-F670)*C670</f>
        <v>1889.763779527559</v>
      </c>
      <c r="K670" s="73">
        <f>+(H670-G670)*C670</f>
        <v>1889.763779527559</v>
      </c>
      <c r="L670" s="74">
        <f>SUM(I670:K670)</f>
        <v>5669.291338582678</v>
      </c>
      <c r="M670" s="47"/>
    </row>
    <row r="671" spans="1:13" ht="18">
      <c r="A671" s="71">
        <v>42573</v>
      </c>
      <c r="B671" s="52" t="s">
        <v>118</v>
      </c>
      <c r="C671" s="53">
        <f>(200000/E671)</f>
        <v>3053.4351145038167</v>
      </c>
      <c r="D671" s="72" t="s">
        <v>7</v>
      </c>
      <c r="E671" s="54">
        <v>65.5</v>
      </c>
      <c r="F671" s="54">
        <v>66.1</v>
      </c>
      <c r="G671" s="54">
        <v>66.7</v>
      </c>
      <c r="H671" s="54">
        <v>67.3</v>
      </c>
      <c r="I671" s="73">
        <f>+(F671-E671)*C671</f>
        <v>1832.0610687022727</v>
      </c>
      <c r="J671" s="73">
        <f>+(G671-F671)*C671</f>
        <v>1832.061068702316</v>
      </c>
      <c r="K671" s="73">
        <f>+(H671-G671)*C671</f>
        <v>1832.0610687022727</v>
      </c>
      <c r="L671" s="74">
        <f>SUM(I671:K671)</f>
        <v>5496.183206106862</v>
      </c>
      <c r="M671" s="47"/>
    </row>
    <row r="672" spans="1:13" ht="18">
      <c r="A672" s="71">
        <v>42573</v>
      </c>
      <c r="B672" s="52" t="s">
        <v>118</v>
      </c>
      <c r="C672" s="53">
        <f>(200000/E672)</f>
        <v>2941.176470588235</v>
      </c>
      <c r="D672" s="72" t="s">
        <v>7</v>
      </c>
      <c r="E672" s="54">
        <v>68</v>
      </c>
      <c r="F672" s="54">
        <v>68.6</v>
      </c>
      <c r="G672" s="54">
        <v>69.2</v>
      </c>
      <c r="H672" s="54">
        <v>69.8</v>
      </c>
      <c r="I672" s="73">
        <f>+(F672-E672)*C672</f>
        <v>1764.7058823529244</v>
      </c>
      <c r="J672" s="73">
        <f>+(G672-F672)*C672</f>
        <v>1764.7058823529662</v>
      </c>
      <c r="K672" s="73">
        <f>+(H672-G672)*C672</f>
        <v>1764.7058823529244</v>
      </c>
      <c r="L672" s="74">
        <f>SUM(I672:K672)</f>
        <v>5294.117647058815</v>
      </c>
      <c r="M672" s="47"/>
    </row>
    <row r="673" spans="1:13" ht="18">
      <c r="A673" s="71">
        <v>42573</v>
      </c>
      <c r="B673" s="52" t="s">
        <v>487</v>
      </c>
      <c r="C673" s="53">
        <f>(200000/E673)</f>
        <v>306.2787136294028</v>
      </c>
      <c r="D673" s="72" t="s">
        <v>7</v>
      </c>
      <c r="E673" s="54">
        <v>653</v>
      </c>
      <c r="F673" s="54">
        <v>659</v>
      </c>
      <c r="G673" s="54">
        <v>0</v>
      </c>
      <c r="H673" s="54">
        <v>0</v>
      </c>
      <c r="I673" s="73">
        <f>+(F673-E673)*C673</f>
        <v>1837.6722817764166</v>
      </c>
      <c r="J673" s="73">
        <v>0</v>
      </c>
      <c r="K673" s="73">
        <f>+(H673-G673)*C673</f>
        <v>0</v>
      </c>
      <c r="L673" s="74">
        <f>SUM(I673:K673)</f>
        <v>1837.6722817764166</v>
      </c>
      <c r="M673" s="47"/>
    </row>
    <row r="674" spans="1:13" ht="18">
      <c r="A674" s="71">
        <v>42572</v>
      </c>
      <c r="B674" s="52" t="s">
        <v>86</v>
      </c>
      <c r="C674" s="53">
        <f>(200000/E674)</f>
        <v>425.531914893617</v>
      </c>
      <c r="D674" s="72" t="s">
        <v>7</v>
      </c>
      <c r="E674" s="54">
        <v>470</v>
      </c>
      <c r="F674" s="54">
        <v>474.5</v>
      </c>
      <c r="G674" s="54">
        <v>479</v>
      </c>
      <c r="H674" s="54">
        <v>483.5</v>
      </c>
      <c r="I674" s="73">
        <f>+(F674-E674)*C674</f>
        <v>1914.8936170212764</v>
      </c>
      <c r="J674" s="73">
        <f>+(G674-F674)*C674</f>
        <v>1914.8936170212764</v>
      </c>
      <c r="K674" s="73">
        <f>+(H674-G674)*C674</f>
        <v>1914.8936170212764</v>
      </c>
      <c r="L674" s="74">
        <f>SUM(I674:K674)</f>
        <v>5744.680851063829</v>
      </c>
      <c r="M674" s="47"/>
    </row>
    <row r="675" spans="1:13" ht="18">
      <c r="A675" s="71">
        <v>42572</v>
      </c>
      <c r="B675" s="52" t="s">
        <v>488</v>
      </c>
      <c r="C675" s="53">
        <f>(200000/E675)</f>
        <v>3154.5741324921137</v>
      </c>
      <c r="D675" s="72" t="s">
        <v>7</v>
      </c>
      <c r="E675" s="54">
        <v>63.4</v>
      </c>
      <c r="F675" s="54">
        <v>64</v>
      </c>
      <c r="G675" s="54">
        <v>64.6</v>
      </c>
      <c r="H675" s="54">
        <v>65.2</v>
      </c>
      <c r="I675" s="73">
        <f>+(F675-E675)*C675</f>
        <v>1892.7444794952728</v>
      </c>
      <c r="J675" s="73">
        <f>+(G675-F675)*C675</f>
        <v>1892.7444794952503</v>
      </c>
      <c r="K675" s="73">
        <f>+(H675-G675)*C675</f>
        <v>1892.744479495295</v>
      </c>
      <c r="L675" s="74">
        <f>SUM(I675:K675)</f>
        <v>5678.233438485819</v>
      </c>
      <c r="M675" s="47"/>
    </row>
    <row r="676" spans="1:13" ht="18">
      <c r="A676" s="71">
        <v>42572</v>
      </c>
      <c r="B676" s="52" t="s">
        <v>489</v>
      </c>
      <c r="C676" s="53">
        <f>(200000/E676)</f>
        <v>2297.5301550832855</v>
      </c>
      <c r="D676" s="72" t="s">
        <v>7</v>
      </c>
      <c r="E676" s="54">
        <v>87.05</v>
      </c>
      <c r="F676" s="54">
        <v>87.85</v>
      </c>
      <c r="G676" s="54">
        <v>88.65</v>
      </c>
      <c r="H676" s="54">
        <v>0</v>
      </c>
      <c r="I676" s="73">
        <f>+(F676-E676)*C676</f>
        <v>1838.0241240666219</v>
      </c>
      <c r="J676" s="73">
        <f>+(G676-F676)*C676</f>
        <v>1838.0241240666546</v>
      </c>
      <c r="K676" s="73">
        <v>0</v>
      </c>
      <c r="L676" s="74">
        <f>SUM(I676:K676)</f>
        <v>3676.0482481332765</v>
      </c>
      <c r="M676" s="47"/>
    </row>
    <row r="677" spans="1:13" ht="18">
      <c r="A677" s="71">
        <v>42572</v>
      </c>
      <c r="B677" s="52" t="s">
        <v>92</v>
      </c>
      <c r="C677" s="53">
        <f>(200000/E677)</f>
        <v>2409.6385542168673</v>
      </c>
      <c r="D677" s="72" t="s">
        <v>7</v>
      </c>
      <c r="E677" s="54">
        <v>83</v>
      </c>
      <c r="F677" s="54">
        <v>83.8</v>
      </c>
      <c r="G677" s="54">
        <v>0</v>
      </c>
      <c r="H677" s="54">
        <v>0</v>
      </c>
      <c r="I677" s="73">
        <f>+(F677-E677)*C677</f>
        <v>1927.710843373487</v>
      </c>
      <c r="J677" s="73">
        <v>0</v>
      </c>
      <c r="K677" s="73">
        <f>+(H677-G677)*C677</f>
        <v>0</v>
      </c>
      <c r="L677" s="74">
        <f>SUM(I677:K677)</f>
        <v>1927.710843373487</v>
      </c>
      <c r="M677" s="47"/>
    </row>
    <row r="678" spans="1:13" ht="18">
      <c r="A678" s="71">
        <v>42572</v>
      </c>
      <c r="B678" s="52" t="s">
        <v>488</v>
      </c>
      <c r="C678" s="53">
        <f>(200000/E678)</f>
        <v>3636.3636363636365</v>
      </c>
      <c r="D678" s="72" t="s">
        <v>14</v>
      </c>
      <c r="E678" s="54">
        <v>55</v>
      </c>
      <c r="F678" s="54">
        <v>54.5</v>
      </c>
      <c r="G678" s="54">
        <v>0</v>
      </c>
      <c r="H678" s="54">
        <v>0</v>
      </c>
      <c r="I678" s="73">
        <f>-(F678-E678)*C678</f>
        <v>1818.1818181818182</v>
      </c>
      <c r="J678" s="73">
        <v>0</v>
      </c>
      <c r="K678" s="73">
        <v>0</v>
      </c>
      <c r="L678" s="73">
        <f>(I678+J678+K678)</f>
        <v>1818.1818181818182</v>
      </c>
      <c r="M678" s="47"/>
    </row>
    <row r="679" spans="1:13" ht="18">
      <c r="A679" s="71">
        <v>42571</v>
      </c>
      <c r="B679" s="52" t="s">
        <v>86</v>
      </c>
      <c r="C679" s="53">
        <f>(200000/E679)</f>
        <v>497.5124378109453</v>
      </c>
      <c r="D679" s="72" t="s">
        <v>7</v>
      </c>
      <c r="E679" s="54">
        <v>402</v>
      </c>
      <c r="F679" s="54">
        <v>406</v>
      </c>
      <c r="G679" s="54">
        <v>410</v>
      </c>
      <c r="H679" s="54">
        <v>414</v>
      </c>
      <c r="I679" s="73">
        <f>+(F679-E679)*C679</f>
        <v>1990.0497512437812</v>
      </c>
      <c r="J679" s="73">
        <f>+(G679-F679)*C679</f>
        <v>1990.0497512437812</v>
      </c>
      <c r="K679" s="73">
        <f>+(H679-G679)*C679</f>
        <v>1990.0497512437812</v>
      </c>
      <c r="L679" s="74">
        <f>SUM(I679:K679)</f>
        <v>5970.149253731343</v>
      </c>
      <c r="M679" s="47"/>
    </row>
    <row r="680" spans="1:13" ht="18">
      <c r="A680" s="71">
        <v>42571</v>
      </c>
      <c r="B680" s="52" t="s">
        <v>92</v>
      </c>
      <c r="C680" s="53">
        <f>(200000/E680)</f>
        <v>2575.6600128782998</v>
      </c>
      <c r="D680" s="72" t="s">
        <v>7</v>
      </c>
      <c r="E680" s="54">
        <v>77.65</v>
      </c>
      <c r="F680" s="54">
        <v>78.35</v>
      </c>
      <c r="G680" s="54">
        <v>79.05</v>
      </c>
      <c r="H680" s="54">
        <v>79.75</v>
      </c>
      <c r="I680" s="73">
        <f>+(F680-E680)*C680</f>
        <v>1802.9620090147805</v>
      </c>
      <c r="J680" s="73">
        <f>+(G680-F680)*C680</f>
        <v>1802.962009014817</v>
      </c>
      <c r="K680" s="73">
        <f>+(H680-G680)*C680</f>
        <v>1802.962009014817</v>
      </c>
      <c r="L680" s="74">
        <f>SUM(I680:K680)</f>
        <v>5408.886027044415</v>
      </c>
      <c r="M680" s="47"/>
    </row>
    <row r="681" spans="1:13" ht="18">
      <c r="A681" s="71">
        <v>42571</v>
      </c>
      <c r="B681" s="52" t="s">
        <v>488</v>
      </c>
      <c r="C681" s="53">
        <f>(200000/E681)</f>
        <v>3703.703703703704</v>
      </c>
      <c r="D681" s="72" t="s">
        <v>7</v>
      </c>
      <c r="E681" s="54">
        <v>54</v>
      </c>
      <c r="F681" s="54">
        <v>54.5</v>
      </c>
      <c r="G681" s="54">
        <v>0</v>
      </c>
      <c r="H681" s="54">
        <v>0</v>
      </c>
      <c r="I681" s="73">
        <f>+(F681-E681)*C681</f>
        <v>1851.851851851852</v>
      </c>
      <c r="J681" s="73">
        <v>0</v>
      </c>
      <c r="K681" s="73">
        <f>+(H681-G681)*C681</f>
        <v>0</v>
      </c>
      <c r="L681" s="74">
        <f>SUM(I681:K681)</f>
        <v>1851.851851851852</v>
      </c>
      <c r="M681" s="47"/>
    </row>
    <row r="682" spans="1:13" ht="18">
      <c r="A682" s="71">
        <v>42571</v>
      </c>
      <c r="B682" s="52" t="s">
        <v>53</v>
      </c>
      <c r="C682" s="53">
        <f>(200000/E682)</f>
        <v>838.2229673093043</v>
      </c>
      <c r="D682" s="72" t="s">
        <v>7</v>
      </c>
      <c r="E682" s="54">
        <v>238.6</v>
      </c>
      <c r="F682" s="54">
        <v>240.8</v>
      </c>
      <c r="G682" s="54">
        <v>0</v>
      </c>
      <c r="H682" s="54">
        <v>0</v>
      </c>
      <c r="I682" s="73">
        <f>+(F682-E682)*C682</f>
        <v>1844.0905280804836</v>
      </c>
      <c r="J682" s="73">
        <v>0</v>
      </c>
      <c r="K682" s="73">
        <f>+(H682-G682)*C682</f>
        <v>0</v>
      </c>
      <c r="L682" s="74">
        <f>SUM(I682:K682)</f>
        <v>1844.0905280804836</v>
      </c>
      <c r="M682" s="47"/>
    </row>
    <row r="683" spans="1:13" ht="18">
      <c r="A683" s="71">
        <v>42571</v>
      </c>
      <c r="B683" s="52" t="s">
        <v>491</v>
      </c>
      <c r="C683" s="53">
        <f>(200000/E683)</f>
        <v>1398.6013986013986</v>
      </c>
      <c r="D683" s="72" t="s">
        <v>7</v>
      </c>
      <c r="E683" s="54">
        <v>143</v>
      </c>
      <c r="F683" s="54">
        <v>138.8</v>
      </c>
      <c r="G683" s="54">
        <v>0</v>
      </c>
      <c r="H683" s="54">
        <v>0</v>
      </c>
      <c r="I683" s="75">
        <f>(F683-E683)*C683</f>
        <v>-5874.125874125858</v>
      </c>
      <c r="J683" s="73">
        <v>0</v>
      </c>
      <c r="K683" s="73">
        <f>(H683-G683)*C683</f>
        <v>0</v>
      </c>
      <c r="L683" s="75">
        <f>(I683+J683+K683)</f>
        <v>-5874.125874125858</v>
      </c>
      <c r="M683" s="47"/>
    </row>
    <row r="684" spans="1:13" ht="18">
      <c r="A684" s="71">
        <v>42570</v>
      </c>
      <c r="B684" s="52" t="s">
        <v>460</v>
      </c>
      <c r="C684" s="53">
        <f>(200000/E684)</f>
        <v>1444.043321299639</v>
      </c>
      <c r="D684" s="72" t="s">
        <v>7</v>
      </c>
      <c r="E684" s="54">
        <v>138.5</v>
      </c>
      <c r="F684" s="54">
        <v>139.8</v>
      </c>
      <c r="G684" s="54">
        <v>141.1</v>
      </c>
      <c r="H684" s="54">
        <v>142.4</v>
      </c>
      <c r="I684" s="73">
        <f>+(F684-E684)*C684</f>
        <v>1877.2563176895471</v>
      </c>
      <c r="J684" s="73">
        <f>+(G684-F684)*C684</f>
        <v>1877.2563176895062</v>
      </c>
      <c r="K684" s="73">
        <f>+(H684-G684)*C684</f>
        <v>1877.2563176895471</v>
      </c>
      <c r="L684" s="74">
        <f>SUM(I684:K684)</f>
        <v>5631.7689530686</v>
      </c>
      <c r="M684" s="47"/>
    </row>
    <row r="685" spans="1:13" ht="18">
      <c r="A685" s="71">
        <v>42570</v>
      </c>
      <c r="B685" s="52" t="s">
        <v>96</v>
      </c>
      <c r="C685" s="53">
        <f>(200000/E685)</f>
        <v>1673.6401673640166</v>
      </c>
      <c r="D685" s="72" t="s">
        <v>7</v>
      </c>
      <c r="E685" s="54">
        <v>119.5</v>
      </c>
      <c r="F685" s="54">
        <v>120.4</v>
      </c>
      <c r="G685" s="54">
        <v>121.5</v>
      </c>
      <c r="H685" s="54">
        <v>122.5</v>
      </c>
      <c r="I685" s="73">
        <f>+(F685-E685)*C685</f>
        <v>1506.2761506276245</v>
      </c>
      <c r="J685" s="73">
        <f>+(G685-F685)*C685</f>
        <v>1841.0041841004088</v>
      </c>
      <c r="K685" s="73">
        <f>+(H685-G685)*C685</f>
        <v>1673.6401673640166</v>
      </c>
      <c r="L685" s="74">
        <f>SUM(I685:K685)</f>
        <v>5020.92050209205</v>
      </c>
      <c r="M685" s="47"/>
    </row>
    <row r="686" spans="1:13" ht="18">
      <c r="A686" s="71">
        <v>42570</v>
      </c>
      <c r="B686" s="52" t="s">
        <v>434</v>
      </c>
      <c r="C686" s="53">
        <f>(200000/E686)</f>
        <v>2061.855670103093</v>
      </c>
      <c r="D686" s="72" t="s">
        <v>14</v>
      </c>
      <c r="E686" s="54">
        <v>97</v>
      </c>
      <c r="F686" s="54">
        <v>96.1</v>
      </c>
      <c r="G686" s="54">
        <v>95.2</v>
      </c>
      <c r="H686" s="54">
        <v>0</v>
      </c>
      <c r="I686" s="68">
        <f>(E686-F686)*C686</f>
        <v>1855.6701030927954</v>
      </c>
      <c r="J686" s="68">
        <f>(F686-G686)*C686</f>
        <v>1855.670103092766</v>
      </c>
      <c r="K686" s="68">
        <v>0</v>
      </c>
      <c r="L686" s="68">
        <f>(I686+J686+K686)</f>
        <v>3711.3402061855613</v>
      </c>
      <c r="M686" s="47"/>
    </row>
    <row r="687" spans="1:13" ht="18">
      <c r="A687" s="71">
        <v>42570</v>
      </c>
      <c r="B687" s="52" t="s">
        <v>407</v>
      </c>
      <c r="C687" s="53">
        <f>(200000/E687)</f>
        <v>1890.359168241966</v>
      </c>
      <c r="D687" s="72" t="s">
        <v>7</v>
      </c>
      <c r="E687" s="54">
        <v>105.8</v>
      </c>
      <c r="F687" s="54">
        <v>106.8</v>
      </c>
      <c r="G687" s="54">
        <v>0</v>
      </c>
      <c r="H687" s="54">
        <v>0</v>
      </c>
      <c r="I687" s="73">
        <f>+(F687-E687)*C687</f>
        <v>1890.359168241966</v>
      </c>
      <c r="J687" s="73">
        <v>0</v>
      </c>
      <c r="K687" s="73">
        <f>+(H687-G687)*C687</f>
        <v>0</v>
      </c>
      <c r="L687" s="74">
        <f>SUM(I687:K687)</f>
        <v>1890.359168241966</v>
      </c>
      <c r="M687" s="47"/>
    </row>
    <row r="688" spans="1:13" ht="18">
      <c r="A688" s="71">
        <v>42569</v>
      </c>
      <c r="B688" s="52" t="s">
        <v>494</v>
      </c>
      <c r="C688" s="53">
        <f>(200000/E688)</f>
        <v>1063.8297872340424</v>
      </c>
      <c r="D688" s="72" t="s">
        <v>7</v>
      </c>
      <c r="E688" s="54">
        <v>188</v>
      </c>
      <c r="F688" s="54">
        <v>189.75</v>
      </c>
      <c r="G688" s="54">
        <v>191.6</v>
      </c>
      <c r="H688" s="54">
        <v>193.4</v>
      </c>
      <c r="I688" s="73">
        <f>+(F688-E688)*C688</f>
        <v>1861.7021276595742</v>
      </c>
      <c r="J688" s="73">
        <f>+(G688-F688)*C688</f>
        <v>1968.0851063829725</v>
      </c>
      <c r="K688" s="73">
        <f>+(H688-G688)*C688</f>
        <v>1914.8936170212885</v>
      </c>
      <c r="L688" s="74">
        <f>SUM(I688:K688)</f>
        <v>5744.680851063835</v>
      </c>
      <c r="M688" s="47"/>
    </row>
    <row r="689" spans="1:13" ht="18">
      <c r="A689" s="71">
        <v>42569</v>
      </c>
      <c r="B689" s="52" t="s">
        <v>10</v>
      </c>
      <c r="C689" s="53">
        <f>(200000/E689)</f>
        <v>1702.127659574468</v>
      </c>
      <c r="D689" s="72" t="s">
        <v>7</v>
      </c>
      <c r="E689" s="54">
        <v>117.5</v>
      </c>
      <c r="F689" s="54">
        <v>118.5</v>
      </c>
      <c r="G689" s="54">
        <v>119.5</v>
      </c>
      <c r="H689" s="54">
        <v>120.5</v>
      </c>
      <c r="I689" s="73">
        <f>+(F689-E689)*C689</f>
        <v>1702.127659574468</v>
      </c>
      <c r="J689" s="73">
        <f>+(G689-F689)*C689</f>
        <v>1702.127659574468</v>
      </c>
      <c r="K689" s="73">
        <f>+(H689-G689)*C689</f>
        <v>1702.127659574468</v>
      </c>
      <c r="L689" s="74">
        <f>SUM(I689:K689)</f>
        <v>5106.382978723404</v>
      </c>
      <c r="M689" s="47"/>
    </row>
    <row r="690" spans="1:13" ht="18">
      <c r="A690" s="71">
        <v>42569</v>
      </c>
      <c r="B690" s="52" t="s">
        <v>493</v>
      </c>
      <c r="C690" s="53">
        <f>(200000/E690)</f>
        <v>1724.1379310344828</v>
      </c>
      <c r="D690" s="72" t="s">
        <v>7</v>
      </c>
      <c r="E690" s="54">
        <v>116</v>
      </c>
      <c r="F690" s="54">
        <v>117</v>
      </c>
      <c r="G690" s="54">
        <v>118</v>
      </c>
      <c r="H690" s="54">
        <v>0</v>
      </c>
      <c r="I690" s="73">
        <f>+(F690-E690)*C690</f>
        <v>1724.1379310344828</v>
      </c>
      <c r="J690" s="73">
        <f>+(G690-F690)*C690</f>
        <v>1724.1379310344828</v>
      </c>
      <c r="K690" s="73">
        <v>0</v>
      </c>
      <c r="L690" s="74">
        <f>SUM(I690:K690)</f>
        <v>3448.2758620689656</v>
      </c>
      <c r="M690" s="47"/>
    </row>
    <row r="691" spans="1:13" ht="18">
      <c r="A691" s="71">
        <v>42569</v>
      </c>
      <c r="B691" s="52" t="s">
        <v>434</v>
      </c>
      <c r="C691" s="53">
        <f>(200000/E691)</f>
        <v>2000</v>
      </c>
      <c r="D691" s="72" t="s">
        <v>7</v>
      </c>
      <c r="E691" s="54">
        <v>100</v>
      </c>
      <c r="F691" s="54">
        <v>101</v>
      </c>
      <c r="G691" s="54">
        <v>0</v>
      </c>
      <c r="H691" s="54">
        <v>0</v>
      </c>
      <c r="I691" s="73">
        <f>+(F691-E691)*C691</f>
        <v>2000</v>
      </c>
      <c r="J691" s="73">
        <v>0</v>
      </c>
      <c r="K691" s="73">
        <f>+(H691-G691)*C691</f>
        <v>0</v>
      </c>
      <c r="L691" s="74">
        <f>SUM(I691:K691)</f>
        <v>2000</v>
      </c>
      <c r="M691" s="47"/>
    </row>
    <row r="692" spans="1:13" ht="18">
      <c r="A692" s="71">
        <v>42569</v>
      </c>
      <c r="B692" s="52" t="s">
        <v>10</v>
      </c>
      <c r="C692" s="53">
        <f>(200000/E692)</f>
        <v>1652.892561983471</v>
      </c>
      <c r="D692" s="72" t="s">
        <v>7</v>
      </c>
      <c r="E692" s="54">
        <v>121</v>
      </c>
      <c r="F692" s="54">
        <v>122.2</v>
      </c>
      <c r="G692" s="54">
        <v>0</v>
      </c>
      <c r="H692" s="54">
        <v>0</v>
      </c>
      <c r="I692" s="73">
        <f>+(F692-E692)*C692</f>
        <v>1983.47107438017</v>
      </c>
      <c r="J692" s="73">
        <v>0</v>
      </c>
      <c r="K692" s="73">
        <f>+(H692-G692)*C692</f>
        <v>0</v>
      </c>
      <c r="L692" s="74">
        <f>SUM(I692:K692)</f>
        <v>1983.47107438017</v>
      </c>
      <c r="M692" s="47"/>
    </row>
    <row r="693" spans="1:13" ht="18">
      <c r="A693" s="71">
        <v>42566</v>
      </c>
      <c r="B693" s="52" t="s">
        <v>495</v>
      </c>
      <c r="C693" s="53">
        <f>(200000/E693)</f>
        <v>1818.1818181818182</v>
      </c>
      <c r="D693" s="72" t="s">
        <v>7</v>
      </c>
      <c r="E693" s="54">
        <v>110</v>
      </c>
      <c r="F693" s="54">
        <v>111</v>
      </c>
      <c r="G693" s="54">
        <v>112</v>
      </c>
      <c r="H693" s="54">
        <v>113</v>
      </c>
      <c r="I693" s="73">
        <f>+(F693-E693)*C693</f>
        <v>1818.1818181818182</v>
      </c>
      <c r="J693" s="73">
        <f>+(G693-F693)*C693</f>
        <v>1818.1818181818182</v>
      </c>
      <c r="K693" s="73">
        <f>+(H693-G693)*C693</f>
        <v>1818.1818181818182</v>
      </c>
      <c r="L693" s="74">
        <f>SUM(I693:K693)</f>
        <v>5454.545454545455</v>
      </c>
      <c r="M693" s="47"/>
    </row>
    <row r="694" spans="1:13" ht="18">
      <c r="A694" s="71">
        <v>42566</v>
      </c>
      <c r="B694" s="52" t="s">
        <v>496</v>
      </c>
      <c r="C694" s="53">
        <f>(200000/E694)</f>
        <v>1166.1807580174927</v>
      </c>
      <c r="D694" s="72" t="s">
        <v>7</v>
      </c>
      <c r="E694" s="54">
        <v>171.5</v>
      </c>
      <c r="F694" s="54">
        <v>173</v>
      </c>
      <c r="G694" s="54">
        <v>174.5</v>
      </c>
      <c r="H694" s="54">
        <v>176</v>
      </c>
      <c r="I694" s="73">
        <f>+(F694-E694)*C694</f>
        <v>1749.271137026239</v>
      </c>
      <c r="J694" s="73">
        <f>+(G694-F694)*C694</f>
        <v>1749.271137026239</v>
      </c>
      <c r="K694" s="73">
        <f>+(H694-G694)*C694</f>
        <v>1749.271137026239</v>
      </c>
      <c r="L694" s="74">
        <f>SUM(I694:K694)</f>
        <v>5247.813411078718</v>
      </c>
      <c r="M694" s="47"/>
    </row>
    <row r="695" spans="1:13" ht="18">
      <c r="A695" s="71">
        <v>42566</v>
      </c>
      <c r="B695" s="52" t="s">
        <v>162</v>
      </c>
      <c r="C695" s="53">
        <f>(200000/E695)</f>
        <v>3508.7719298245615</v>
      </c>
      <c r="D695" s="72" t="s">
        <v>7</v>
      </c>
      <c r="E695" s="54">
        <v>57</v>
      </c>
      <c r="F695" s="54">
        <v>57.5</v>
      </c>
      <c r="G695" s="54">
        <v>0</v>
      </c>
      <c r="H695" s="54">
        <v>0</v>
      </c>
      <c r="I695" s="73">
        <f>+(F695-E695)*C695</f>
        <v>1754.3859649122808</v>
      </c>
      <c r="J695" s="73">
        <v>0</v>
      </c>
      <c r="K695" s="73">
        <f>+(H695-G695)*C695</f>
        <v>0</v>
      </c>
      <c r="L695" s="74">
        <f>SUM(I695:K695)</f>
        <v>1754.3859649122808</v>
      </c>
      <c r="M695" s="47"/>
    </row>
    <row r="696" spans="1:13" ht="18">
      <c r="A696" s="71">
        <v>42565</v>
      </c>
      <c r="B696" s="52" t="s">
        <v>497</v>
      </c>
      <c r="C696" s="53">
        <f>(200000/E696)</f>
        <v>3333.3333333333335</v>
      </c>
      <c r="D696" s="72" t="s">
        <v>7</v>
      </c>
      <c r="E696" s="54">
        <v>60</v>
      </c>
      <c r="F696" s="54">
        <v>60.5</v>
      </c>
      <c r="G696" s="54">
        <v>61.2</v>
      </c>
      <c r="H696" s="54">
        <v>61.8</v>
      </c>
      <c r="I696" s="73">
        <f>+(F696-E696)*C696</f>
        <v>1666.6666666666667</v>
      </c>
      <c r="J696" s="73">
        <f>+(G696-F696)*C696</f>
        <v>2333.333333333343</v>
      </c>
      <c r="K696" s="73">
        <f>+(H696-G696)*C696</f>
        <v>1999.9999999999811</v>
      </c>
      <c r="L696" s="74">
        <f>SUM(I696:K696)</f>
        <v>5999.999999999991</v>
      </c>
      <c r="M696" s="47"/>
    </row>
    <row r="697" spans="1:13" ht="18">
      <c r="A697" s="71">
        <v>42565</v>
      </c>
      <c r="B697" s="52" t="s">
        <v>498</v>
      </c>
      <c r="C697" s="53">
        <f>(200000/E697)</f>
        <v>1626.0162601626016</v>
      </c>
      <c r="D697" s="72" t="s">
        <v>7</v>
      </c>
      <c r="E697" s="54">
        <v>123</v>
      </c>
      <c r="F697" s="54">
        <v>124.2</v>
      </c>
      <c r="G697" s="54">
        <v>0</v>
      </c>
      <c r="H697" s="54">
        <v>0</v>
      </c>
      <c r="I697" s="73">
        <f>+(F697-E697)*C697</f>
        <v>1951.2195121951265</v>
      </c>
      <c r="J697" s="73">
        <v>0</v>
      </c>
      <c r="K697" s="73">
        <f>+(H697-G697)*C697</f>
        <v>0</v>
      </c>
      <c r="L697" s="74">
        <f>SUM(I697:K697)</f>
        <v>1951.2195121951265</v>
      </c>
      <c r="M697" s="47"/>
    </row>
    <row r="698" spans="1:13" ht="18">
      <c r="A698" s="71">
        <v>42565</v>
      </c>
      <c r="B698" s="52" t="s">
        <v>459</v>
      </c>
      <c r="C698" s="53">
        <f>(200000/E698)</f>
        <v>1038.9610389610389</v>
      </c>
      <c r="D698" s="72" t="s">
        <v>7</v>
      </c>
      <c r="E698" s="54">
        <v>192.5</v>
      </c>
      <c r="F698" s="54">
        <v>194.2</v>
      </c>
      <c r="G698" s="54">
        <v>0</v>
      </c>
      <c r="H698" s="54">
        <v>0</v>
      </c>
      <c r="I698" s="73">
        <f>+(F698-E698)*C698</f>
        <v>1766.2337662337543</v>
      </c>
      <c r="J698" s="73">
        <v>0</v>
      </c>
      <c r="K698" s="73">
        <f>+(H698-G698)*C698</f>
        <v>0</v>
      </c>
      <c r="L698" s="74">
        <f>SUM(I698:K698)</f>
        <v>1766.2337662337543</v>
      </c>
      <c r="M698" s="47"/>
    </row>
    <row r="699" spans="1:13" ht="18">
      <c r="A699" s="71">
        <v>42565</v>
      </c>
      <c r="B699" s="52" t="s">
        <v>499</v>
      </c>
      <c r="C699" s="53">
        <f>(200000/E699)</f>
        <v>1818.1818181818182</v>
      </c>
      <c r="D699" s="72" t="s">
        <v>7</v>
      </c>
      <c r="E699" s="54">
        <v>110</v>
      </c>
      <c r="F699" s="54">
        <v>110.9</v>
      </c>
      <c r="G699" s="54">
        <v>0</v>
      </c>
      <c r="H699" s="54">
        <v>0</v>
      </c>
      <c r="I699" s="73">
        <f>+(F699-E699)*C699</f>
        <v>1636.3636363636467</v>
      </c>
      <c r="J699" s="73">
        <v>0</v>
      </c>
      <c r="K699" s="73">
        <f>+(H699-G699)*C699</f>
        <v>0</v>
      </c>
      <c r="L699" s="74">
        <f>SUM(I699:K699)</f>
        <v>1636.3636363636467</v>
      </c>
      <c r="M699" s="47"/>
    </row>
    <row r="700" spans="1:13" ht="18">
      <c r="A700" s="71">
        <v>42564</v>
      </c>
      <c r="B700" s="52" t="s">
        <v>33</v>
      </c>
      <c r="C700" s="53">
        <f>(200000/E700)</f>
        <v>1562.5</v>
      </c>
      <c r="D700" s="72" t="s">
        <v>7</v>
      </c>
      <c r="E700" s="54">
        <v>128</v>
      </c>
      <c r="F700" s="54">
        <v>129.2</v>
      </c>
      <c r="G700" s="54">
        <v>130.4</v>
      </c>
      <c r="H700" s="54">
        <v>131.6</v>
      </c>
      <c r="I700" s="73">
        <f>+(F700-E700)*C700</f>
        <v>1874.9999999999823</v>
      </c>
      <c r="J700" s="73">
        <f>+(G700-F700)*C700</f>
        <v>1875.0000000000266</v>
      </c>
      <c r="K700" s="73">
        <f>+(H700-G700)*C700</f>
        <v>1874.9999999999823</v>
      </c>
      <c r="L700" s="74">
        <f>SUM(I700:K700)</f>
        <v>5624.999999999991</v>
      </c>
      <c r="M700" s="47"/>
    </row>
    <row r="701" spans="1:13" ht="18">
      <c r="A701" s="71">
        <v>42564</v>
      </c>
      <c r="B701" s="52" t="s">
        <v>96</v>
      </c>
      <c r="C701" s="53">
        <f>(200000/E701)</f>
        <v>1774.6228926353149</v>
      </c>
      <c r="D701" s="72" t="s">
        <v>7</v>
      </c>
      <c r="E701" s="54">
        <v>112.7</v>
      </c>
      <c r="F701" s="54">
        <v>113.7</v>
      </c>
      <c r="G701" s="54">
        <v>114.7</v>
      </c>
      <c r="H701" s="54">
        <v>115.7</v>
      </c>
      <c r="I701" s="73">
        <f>+(F701-E701)*C701</f>
        <v>1774.6228926353149</v>
      </c>
      <c r="J701" s="73">
        <f>+(G701-F701)*C701</f>
        <v>1774.6228926353149</v>
      </c>
      <c r="K701" s="73">
        <f>+(H701-G701)*C701</f>
        <v>1774.6228926353149</v>
      </c>
      <c r="L701" s="74">
        <f>SUM(I701:K701)</f>
        <v>5323.868677905944</v>
      </c>
      <c r="M701" s="47"/>
    </row>
    <row r="702" spans="1:13" ht="18">
      <c r="A702" s="71">
        <v>42564</v>
      </c>
      <c r="B702" s="52" t="s">
        <v>162</v>
      </c>
      <c r="C702" s="53">
        <f>(200000/E702)</f>
        <v>3527.336860670194</v>
      </c>
      <c r="D702" s="72" t="s">
        <v>7</v>
      </c>
      <c r="E702" s="54">
        <v>56.7</v>
      </c>
      <c r="F702" s="54">
        <v>57.2</v>
      </c>
      <c r="G702" s="54">
        <v>57.7</v>
      </c>
      <c r="H702" s="54">
        <v>58.2</v>
      </c>
      <c r="I702" s="73">
        <f>+(F702-E702)*C702</f>
        <v>1763.668430335097</v>
      </c>
      <c r="J702" s="73">
        <f>+(G702-F702)*C702</f>
        <v>1763.668430335097</v>
      </c>
      <c r="K702" s="73">
        <f>+(H702-G702)*C702</f>
        <v>1763.668430335097</v>
      </c>
      <c r="L702" s="74">
        <f>SUM(I702:K702)</f>
        <v>5291.005291005291</v>
      </c>
      <c r="M702" s="47"/>
    </row>
    <row r="703" spans="1:13" ht="18">
      <c r="A703" s="71">
        <v>42564</v>
      </c>
      <c r="B703" s="52" t="s">
        <v>162</v>
      </c>
      <c r="C703" s="53">
        <f>(200000/E703)</f>
        <v>3418.803418803419</v>
      </c>
      <c r="D703" s="72" t="s">
        <v>7</v>
      </c>
      <c r="E703" s="54">
        <v>58.5</v>
      </c>
      <c r="F703" s="54">
        <v>59</v>
      </c>
      <c r="G703" s="54">
        <v>59.5</v>
      </c>
      <c r="H703" s="54">
        <v>60</v>
      </c>
      <c r="I703" s="73">
        <f>+(F703-E703)*C703</f>
        <v>1709.4017094017095</v>
      </c>
      <c r="J703" s="73">
        <f>+(G703-F703)*C703</f>
        <v>1709.4017094017095</v>
      </c>
      <c r="K703" s="73">
        <f>+(H703-G703)*C703</f>
        <v>1709.4017094017095</v>
      </c>
      <c r="L703" s="74">
        <f>SUM(I703:K703)</f>
        <v>5128.205128205129</v>
      </c>
      <c r="M703" s="47"/>
    </row>
    <row r="704" spans="1:13" ht="18">
      <c r="A704" s="71">
        <v>42564</v>
      </c>
      <c r="B704" s="52" t="s">
        <v>296</v>
      </c>
      <c r="C704" s="53">
        <f>(200000/E704)</f>
        <v>753.2956685499058</v>
      </c>
      <c r="D704" s="72" t="s">
        <v>7</v>
      </c>
      <c r="E704" s="54">
        <v>265.5</v>
      </c>
      <c r="F704" s="54">
        <v>257.7</v>
      </c>
      <c r="G704" s="54">
        <v>0</v>
      </c>
      <c r="H704" s="54">
        <v>0</v>
      </c>
      <c r="I704" s="75">
        <f>(F704-E704)*C704</f>
        <v>-5875.706214689274</v>
      </c>
      <c r="J704" s="73">
        <v>0</v>
      </c>
      <c r="K704" s="73">
        <f>(H704-G704)*C704</f>
        <v>0</v>
      </c>
      <c r="L704" s="75">
        <f>(I704+J704+K704)</f>
        <v>-5875.706214689274</v>
      </c>
      <c r="M704" s="47"/>
    </row>
    <row r="705" spans="1:13" ht="18">
      <c r="A705" s="71">
        <v>42563</v>
      </c>
      <c r="B705" s="52" t="s">
        <v>296</v>
      </c>
      <c r="C705" s="53">
        <f>(200000/E705)</f>
        <v>798.4031936127744</v>
      </c>
      <c r="D705" s="72" t="s">
        <v>7</v>
      </c>
      <c r="E705" s="54">
        <v>250.5</v>
      </c>
      <c r="F705" s="54">
        <v>253</v>
      </c>
      <c r="G705" s="54">
        <v>255.5</v>
      </c>
      <c r="H705" s="54">
        <v>258</v>
      </c>
      <c r="I705" s="73">
        <f>+(F705-E705)*C705</f>
        <v>1996.007984031936</v>
      </c>
      <c r="J705" s="73">
        <f>+(G705-F705)*C705</f>
        <v>1996.007984031936</v>
      </c>
      <c r="K705" s="73">
        <f>+(H705-G705)*C705</f>
        <v>1996.007984031936</v>
      </c>
      <c r="L705" s="74">
        <f>SUM(I705:K705)</f>
        <v>5988.023952095808</v>
      </c>
      <c r="M705" s="47"/>
    </row>
    <row r="706" spans="1:13" ht="18">
      <c r="A706" s="71">
        <v>42563</v>
      </c>
      <c r="B706" s="52" t="s">
        <v>500</v>
      </c>
      <c r="C706" s="53">
        <f>(200000/E706)</f>
        <v>1923.076923076923</v>
      </c>
      <c r="D706" s="72" t="s">
        <v>7</v>
      </c>
      <c r="E706" s="54">
        <v>104</v>
      </c>
      <c r="F706" s="54">
        <v>105</v>
      </c>
      <c r="G706" s="54">
        <v>106</v>
      </c>
      <c r="H706" s="54">
        <v>107</v>
      </c>
      <c r="I706" s="73">
        <f>+(F706-E706)*C706</f>
        <v>1923.076923076923</v>
      </c>
      <c r="J706" s="73">
        <f>+(G706-F706)*C706</f>
        <v>1923.076923076923</v>
      </c>
      <c r="K706" s="73">
        <f>+(H706-G706)*C706</f>
        <v>1923.076923076923</v>
      </c>
      <c r="L706" s="74">
        <f>SUM(I706:K706)</f>
        <v>5769.2307692307695</v>
      </c>
      <c r="M706" s="47"/>
    </row>
    <row r="707" spans="1:13" ht="18">
      <c r="A707" s="71">
        <v>42563</v>
      </c>
      <c r="B707" s="52" t="s">
        <v>490</v>
      </c>
      <c r="C707" s="53">
        <f>(200000/E707)</f>
        <v>1886.7924528301887</v>
      </c>
      <c r="D707" s="72" t="s">
        <v>7</v>
      </c>
      <c r="E707" s="54">
        <v>106</v>
      </c>
      <c r="F707" s="54">
        <v>107</v>
      </c>
      <c r="G707" s="54">
        <v>108</v>
      </c>
      <c r="H707" s="54">
        <v>0</v>
      </c>
      <c r="I707" s="73">
        <f>+(F707-E707)*C707</f>
        <v>1886.7924528301887</v>
      </c>
      <c r="J707" s="73">
        <f>+(G707-F707)*C707</f>
        <v>1886.7924528301887</v>
      </c>
      <c r="K707" s="73">
        <v>0</v>
      </c>
      <c r="L707" s="74">
        <f>SUM(I707:K707)</f>
        <v>3773.5849056603774</v>
      </c>
      <c r="M707" s="47"/>
    </row>
    <row r="708" spans="1:13" ht="18">
      <c r="A708" s="71">
        <v>42563</v>
      </c>
      <c r="B708" s="52" t="s">
        <v>162</v>
      </c>
      <c r="C708" s="53">
        <f>(200000/E708)</f>
        <v>3433.4763948497853</v>
      </c>
      <c r="D708" s="72" t="s">
        <v>7</v>
      </c>
      <c r="E708" s="54">
        <v>58.25</v>
      </c>
      <c r="F708" s="54">
        <v>58.75</v>
      </c>
      <c r="G708" s="54">
        <v>59.25</v>
      </c>
      <c r="H708" s="54">
        <v>0</v>
      </c>
      <c r="I708" s="73">
        <f>+(F708-E708)*C708</f>
        <v>1716.7381974248926</v>
      </c>
      <c r="J708" s="73">
        <f>+(G708-F708)*C708</f>
        <v>1716.7381974248926</v>
      </c>
      <c r="K708" s="73">
        <v>0</v>
      </c>
      <c r="L708" s="74">
        <f>SUM(I708:K708)</f>
        <v>3433.4763948497853</v>
      </c>
      <c r="M708" s="47"/>
    </row>
    <row r="709" spans="1:13" ht="18">
      <c r="A709" s="71">
        <v>42563</v>
      </c>
      <c r="B709" s="52" t="s">
        <v>135</v>
      </c>
      <c r="C709" s="53">
        <f>(200000/E709)</f>
        <v>1428.5714285714287</v>
      </c>
      <c r="D709" s="72" t="s">
        <v>7</v>
      </c>
      <c r="E709" s="54">
        <v>140</v>
      </c>
      <c r="F709" s="54">
        <v>141.4</v>
      </c>
      <c r="G709" s="54">
        <v>0</v>
      </c>
      <c r="H709" s="54">
        <v>0</v>
      </c>
      <c r="I709" s="73">
        <f>+(F709-E709)*C709</f>
        <v>2000.0000000000082</v>
      </c>
      <c r="J709" s="73">
        <v>0</v>
      </c>
      <c r="K709" s="73">
        <f>+(H709-G709)*C709</f>
        <v>0</v>
      </c>
      <c r="L709" s="74">
        <f>SUM(I709:K709)</f>
        <v>2000.0000000000082</v>
      </c>
      <c r="M709" s="47"/>
    </row>
    <row r="710" spans="1:13" ht="18">
      <c r="A710" s="71">
        <v>42563</v>
      </c>
      <c r="B710" s="52" t="s">
        <v>296</v>
      </c>
      <c r="C710" s="53">
        <f>(200000/E710)</f>
        <v>775.1937984496124</v>
      </c>
      <c r="D710" s="72" t="s">
        <v>7</v>
      </c>
      <c r="E710" s="54">
        <v>258</v>
      </c>
      <c r="F710" s="54">
        <v>260.5</v>
      </c>
      <c r="G710" s="54">
        <v>0</v>
      </c>
      <c r="H710" s="54">
        <v>0</v>
      </c>
      <c r="I710" s="73">
        <f>+(F710-E710)*C710</f>
        <v>1937.984496124031</v>
      </c>
      <c r="J710" s="73">
        <v>0</v>
      </c>
      <c r="K710" s="73">
        <f>+(H710-G710)*C710</f>
        <v>0</v>
      </c>
      <c r="L710" s="74">
        <f>SUM(I710:K710)</f>
        <v>1937.984496124031</v>
      </c>
      <c r="M710" s="47"/>
    </row>
    <row r="711" spans="1:13" ht="18">
      <c r="A711" s="71">
        <v>42563</v>
      </c>
      <c r="B711" s="52" t="s">
        <v>500</v>
      </c>
      <c r="C711" s="53">
        <f>(200000/E711)</f>
        <v>1869.1588785046729</v>
      </c>
      <c r="D711" s="72" t="s">
        <v>7</v>
      </c>
      <c r="E711" s="54">
        <v>107</v>
      </c>
      <c r="F711" s="54">
        <v>107</v>
      </c>
      <c r="G711" s="54">
        <v>0</v>
      </c>
      <c r="H711" s="54">
        <v>0</v>
      </c>
      <c r="I711" s="73">
        <f>+(F711-E711)*C711</f>
        <v>0</v>
      </c>
      <c r="J711" s="73">
        <v>0</v>
      </c>
      <c r="K711" s="73">
        <f>+(H711-G711)*C711</f>
        <v>0</v>
      </c>
      <c r="L711" s="76">
        <f>SUM(I711:K711)</f>
        <v>0</v>
      </c>
      <c r="M711" s="47"/>
    </row>
    <row r="712" spans="1:13" ht="18">
      <c r="A712" s="71">
        <v>42562</v>
      </c>
      <c r="B712" s="52" t="s">
        <v>450</v>
      </c>
      <c r="C712" s="53">
        <f>(200000/E712)</f>
        <v>1123.5955056179776</v>
      </c>
      <c r="D712" s="72" t="s">
        <v>7</v>
      </c>
      <c r="E712" s="54">
        <v>178</v>
      </c>
      <c r="F712" s="54">
        <v>179.7</v>
      </c>
      <c r="G712" s="54">
        <v>181.4</v>
      </c>
      <c r="H712" s="54">
        <v>183.1</v>
      </c>
      <c r="I712" s="73">
        <f>+(F712-E712)*C712</f>
        <v>1910.1123595505492</v>
      </c>
      <c r="J712" s="73">
        <f>+(G712-F712)*C712</f>
        <v>1910.112359550581</v>
      </c>
      <c r="K712" s="73">
        <f>+(H712-G712)*C712</f>
        <v>1910.1123595505492</v>
      </c>
      <c r="L712" s="74">
        <f>SUM(I712:K712)</f>
        <v>5730.337078651679</v>
      </c>
      <c r="M712" s="47"/>
    </row>
    <row r="713" spans="1:13" ht="18">
      <c r="A713" s="71">
        <v>42562</v>
      </c>
      <c r="B713" s="52" t="s">
        <v>162</v>
      </c>
      <c r="C713" s="53">
        <f>(200000/E713)</f>
        <v>3636.3636363636365</v>
      </c>
      <c r="D713" s="72" t="s">
        <v>7</v>
      </c>
      <c r="E713" s="54">
        <v>55</v>
      </c>
      <c r="F713" s="54">
        <v>55.5</v>
      </c>
      <c r="G713" s="54">
        <v>56</v>
      </c>
      <c r="H713" s="54">
        <v>56.5</v>
      </c>
      <c r="I713" s="73">
        <f>+(F713-E713)*C713</f>
        <v>1818.1818181818182</v>
      </c>
      <c r="J713" s="73">
        <f>+(G713-F713)*C713</f>
        <v>1818.1818181818182</v>
      </c>
      <c r="K713" s="73">
        <f>+(H713-G713)*C713</f>
        <v>1818.1818181818182</v>
      </c>
      <c r="L713" s="74">
        <f>SUM(I713:K713)</f>
        <v>5454.545454545455</v>
      </c>
      <c r="M713" s="47"/>
    </row>
    <row r="714" spans="1:13" ht="18">
      <c r="A714" s="71">
        <v>42562</v>
      </c>
      <c r="B714" s="52" t="s">
        <v>41</v>
      </c>
      <c r="C714" s="53">
        <f>(200000/E714)</f>
        <v>2531.6455696202534</v>
      </c>
      <c r="D714" s="72" t="s">
        <v>7</v>
      </c>
      <c r="E714" s="54">
        <v>79</v>
      </c>
      <c r="F714" s="54">
        <v>79.7</v>
      </c>
      <c r="G714" s="54">
        <v>80.4</v>
      </c>
      <c r="H714" s="54">
        <v>81.1</v>
      </c>
      <c r="I714" s="73">
        <f>+(F714-E714)*C714</f>
        <v>1772.1518987341844</v>
      </c>
      <c r="J714" s="73">
        <f>+(G714-F714)*C714</f>
        <v>1772.1518987341844</v>
      </c>
      <c r="K714" s="73">
        <f>+(H714-G714)*C714</f>
        <v>1772.1518987341485</v>
      </c>
      <c r="L714" s="74">
        <f>SUM(I714:K714)</f>
        <v>5316.455696202517</v>
      </c>
      <c r="M714" s="47"/>
    </row>
    <row r="715" spans="1:13" ht="18">
      <c r="A715" s="71">
        <v>42559</v>
      </c>
      <c r="B715" s="52" t="s">
        <v>41</v>
      </c>
      <c r="C715" s="53">
        <f>(200000/E715)</f>
        <v>2777.777777777778</v>
      </c>
      <c r="D715" s="72" t="s">
        <v>7</v>
      </c>
      <c r="E715" s="54">
        <v>72</v>
      </c>
      <c r="F715" s="54">
        <v>72.7</v>
      </c>
      <c r="G715" s="54">
        <v>73.4</v>
      </c>
      <c r="H715" s="54">
        <v>74.1</v>
      </c>
      <c r="I715" s="73">
        <f>+(F715-E715)*C715</f>
        <v>1944.4444444444523</v>
      </c>
      <c r="J715" s="73">
        <f>+(G715-F715)*C715</f>
        <v>1944.4444444444523</v>
      </c>
      <c r="K715" s="73">
        <f>+(H715-G715)*C715</f>
        <v>1944.444444444413</v>
      </c>
      <c r="L715" s="74">
        <f>SUM(I715:K715)</f>
        <v>5833.333333333318</v>
      </c>
      <c r="M715" s="47"/>
    </row>
    <row r="716" spans="1:13" ht="18">
      <c r="A716" s="71">
        <v>42559</v>
      </c>
      <c r="B716" s="52" t="s">
        <v>502</v>
      </c>
      <c r="C716" s="53">
        <f>(200000/E716)</f>
        <v>1923.076923076923</v>
      </c>
      <c r="D716" s="72" t="s">
        <v>7</v>
      </c>
      <c r="E716" s="54">
        <v>104</v>
      </c>
      <c r="F716" s="54">
        <v>105</v>
      </c>
      <c r="G716" s="54">
        <v>106</v>
      </c>
      <c r="H716" s="54">
        <v>107</v>
      </c>
      <c r="I716" s="73">
        <f>+(F716-E716)*C716</f>
        <v>1923.076923076923</v>
      </c>
      <c r="J716" s="73">
        <f>+(G716-F716)*C716</f>
        <v>1923.076923076923</v>
      </c>
      <c r="K716" s="73">
        <f>+(H716-G716)*C716</f>
        <v>1923.076923076923</v>
      </c>
      <c r="L716" s="74">
        <f>SUM(I716:K716)</f>
        <v>5769.2307692307695</v>
      </c>
      <c r="M716" s="47"/>
    </row>
    <row r="717" spans="1:13" ht="18">
      <c r="A717" s="71">
        <v>42559</v>
      </c>
      <c r="B717" s="52" t="s">
        <v>33</v>
      </c>
      <c r="C717" s="53">
        <f>(200000/E717)</f>
        <v>1769.9115044247787</v>
      </c>
      <c r="D717" s="72" t="s">
        <v>7</v>
      </c>
      <c r="E717" s="54">
        <v>113</v>
      </c>
      <c r="F717" s="54">
        <v>114</v>
      </c>
      <c r="G717" s="54">
        <v>115</v>
      </c>
      <c r="H717" s="54">
        <v>116</v>
      </c>
      <c r="I717" s="73">
        <f>+(F717-E717)*C717</f>
        <v>1769.9115044247787</v>
      </c>
      <c r="J717" s="73">
        <f>+(G717-F717)*C717</f>
        <v>1769.9115044247787</v>
      </c>
      <c r="K717" s="73">
        <f>+(H717-G717)*C717</f>
        <v>1769.9115044247787</v>
      </c>
      <c r="L717" s="74">
        <f>SUM(I717:K717)</f>
        <v>5309.734513274336</v>
      </c>
      <c r="M717" s="47"/>
    </row>
    <row r="718" spans="1:13" ht="18">
      <c r="A718" s="71">
        <v>42559</v>
      </c>
      <c r="B718" s="52" t="s">
        <v>33</v>
      </c>
      <c r="C718" s="53">
        <f>(200000/E718)</f>
        <v>1673.6401673640166</v>
      </c>
      <c r="D718" s="72" t="s">
        <v>7</v>
      </c>
      <c r="E718" s="54">
        <v>119.5</v>
      </c>
      <c r="F718" s="54">
        <v>120.5</v>
      </c>
      <c r="G718" s="54">
        <v>121.5</v>
      </c>
      <c r="H718" s="54">
        <v>122.5</v>
      </c>
      <c r="I718" s="73">
        <f>+(F718-E718)*C718</f>
        <v>1673.6401673640166</v>
      </c>
      <c r="J718" s="73">
        <f>+(G718-F718)*C718</f>
        <v>1673.6401673640166</v>
      </c>
      <c r="K718" s="73">
        <f>+(H718-G718)*C718</f>
        <v>1673.6401673640166</v>
      </c>
      <c r="L718" s="74">
        <f>SUM(I718:K718)</f>
        <v>5020.92050209205</v>
      </c>
      <c r="M718" s="47"/>
    </row>
    <row r="719" spans="1:13" ht="18">
      <c r="A719" s="71">
        <v>42559</v>
      </c>
      <c r="B719" s="52" t="s">
        <v>450</v>
      </c>
      <c r="C719" s="53">
        <f>(200000/E719)</f>
        <v>1142.857142857143</v>
      </c>
      <c r="D719" s="72" t="s">
        <v>7</v>
      </c>
      <c r="E719" s="54">
        <v>175</v>
      </c>
      <c r="F719" s="54">
        <v>176.7</v>
      </c>
      <c r="G719" s="54">
        <v>0</v>
      </c>
      <c r="H719" s="54">
        <v>0</v>
      </c>
      <c r="I719" s="73">
        <f>+(F719-E719)*C719</f>
        <v>1942.85714285713</v>
      </c>
      <c r="J719" s="73">
        <v>0</v>
      </c>
      <c r="K719" s="73">
        <f>+(H719-G719)*C719</f>
        <v>0</v>
      </c>
      <c r="L719" s="74">
        <f>SUM(I719:K719)</f>
        <v>1942.85714285713</v>
      </c>
      <c r="M719" s="47"/>
    </row>
    <row r="720" spans="1:13" ht="18">
      <c r="A720" s="71">
        <v>42559</v>
      </c>
      <c r="B720" s="52" t="s">
        <v>501</v>
      </c>
      <c r="C720" s="53">
        <f>(200000/E720)</f>
        <v>2339.1812865497077</v>
      </c>
      <c r="D720" s="72" t="s">
        <v>7</v>
      </c>
      <c r="E720" s="54">
        <v>85.5</v>
      </c>
      <c r="F720" s="54">
        <v>85.5</v>
      </c>
      <c r="G720" s="54">
        <v>0</v>
      </c>
      <c r="H720" s="54">
        <v>0</v>
      </c>
      <c r="I720" s="73">
        <f>+(F720-E720)*C720</f>
        <v>0</v>
      </c>
      <c r="J720" s="73">
        <v>0</v>
      </c>
      <c r="K720" s="73">
        <f>+(H720-G720)*C720</f>
        <v>0</v>
      </c>
      <c r="L720" s="76">
        <f>SUM(I720:K720)</f>
        <v>0</v>
      </c>
      <c r="M720" s="47"/>
    </row>
    <row r="721" spans="1:13" ht="18">
      <c r="A721" s="71">
        <v>42558</v>
      </c>
      <c r="B721" s="52" t="s">
        <v>459</v>
      </c>
      <c r="C721" s="53">
        <f>(200000/E721)</f>
        <v>858.3690987124463</v>
      </c>
      <c r="D721" s="72" t="s">
        <v>7</v>
      </c>
      <c r="E721" s="54">
        <v>233</v>
      </c>
      <c r="F721" s="54">
        <v>235.2</v>
      </c>
      <c r="G721" s="54">
        <v>237.4</v>
      </c>
      <c r="H721" s="54">
        <v>239.6</v>
      </c>
      <c r="I721" s="73">
        <f>+(F721-E721)*C721</f>
        <v>1888.4120171673721</v>
      </c>
      <c r="J721" s="73">
        <f>+(G721-F721)*C721</f>
        <v>1888.4120171673965</v>
      </c>
      <c r="K721" s="73">
        <f>+(H721-G721)*C721</f>
        <v>1888.4120171673721</v>
      </c>
      <c r="L721" s="74">
        <f>SUM(I721:K721)</f>
        <v>5665.236051502141</v>
      </c>
      <c r="M721" s="47"/>
    </row>
    <row r="722" spans="1:13" ht="18">
      <c r="A722" s="71">
        <v>42558</v>
      </c>
      <c r="B722" s="52" t="s">
        <v>503</v>
      </c>
      <c r="C722" s="53">
        <f>(200000/E722)</f>
        <v>682.5938566552901</v>
      </c>
      <c r="D722" s="72" t="s">
        <v>7</v>
      </c>
      <c r="E722" s="54">
        <v>293</v>
      </c>
      <c r="F722" s="54">
        <v>295.8</v>
      </c>
      <c r="G722" s="54">
        <v>298.6</v>
      </c>
      <c r="H722" s="54">
        <v>0</v>
      </c>
      <c r="I722" s="73">
        <f>+(F722-E722)*C722</f>
        <v>1911.26279863482</v>
      </c>
      <c r="J722" s="73">
        <f>+(G722-F722)*C722</f>
        <v>1911.26279863482</v>
      </c>
      <c r="K722" s="73">
        <v>0</v>
      </c>
      <c r="L722" s="74">
        <f>SUM(I722:K722)</f>
        <v>3822.52559726964</v>
      </c>
      <c r="M722" s="47"/>
    </row>
    <row r="723" spans="1:13" ht="18">
      <c r="A723" s="71">
        <v>42558</v>
      </c>
      <c r="B723" s="52" t="s">
        <v>48</v>
      </c>
      <c r="C723" s="53">
        <f>(200000/E723)</f>
        <v>934.5794392523364</v>
      </c>
      <c r="D723" s="72" t="s">
        <v>7</v>
      </c>
      <c r="E723" s="54">
        <v>214</v>
      </c>
      <c r="F723" s="54">
        <v>216</v>
      </c>
      <c r="G723" s="54">
        <v>218</v>
      </c>
      <c r="H723" s="54">
        <v>0</v>
      </c>
      <c r="I723" s="73">
        <f>+(F723-E723)*C723</f>
        <v>1869.1588785046729</v>
      </c>
      <c r="J723" s="73">
        <f>+(G723-F723)*C723</f>
        <v>1869.1588785046729</v>
      </c>
      <c r="K723" s="73">
        <v>0</v>
      </c>
      <c r="L723" s="74">
        <f>SUM(I723:K723)</f>
        <v>3738.3177570093458</v>
      </c>
      <c r="M723" s="47"/>
    </row>
    <row r="724" spans="1:13" ht="18">
      <c r="A724" s="71">
        <v>42558</v>
      </c>
      <c r="B724" s="52" t="s">
        <v>459</v>
      </c>
      <c r="C724" s="53">
        <f>(200000/E724)</f>
        <v>824.7422680412371</v>
      </c>
      <c r="D724" s="72" t="s">
        <v>7</v>
      </c>
      <c r="E724" s="54">
        <v>242.5</v>
      </c>
      <c r="F724" s="54">
        <v>244.9</v>
      </c>
      <c r="G724" s="54">
        <v>0</v>
      </c>
      <c r="H724" s="54">
        <v>0</v>
      </c>
      <c r="I724" s="73">
        <f>+(F724-E724)*C724</f>
        <v>1979.3814432989739</v>
      </c>
      <c r="J724" s="73">
        <v>0</v>
      </c>
      <c r="K724" s="73">
        <f>+(H724-G724)*C724</f>
        <v>0</v>
      </c>
      <c r="L724" s="74">
        <f>SUM(I724:K724)</f>
        <v>1979.3814432989739</v>
      </c>
      <c r="M724" s="47"/>
    </row>
    <row r="725" spans="1:13" ht="18">
      <c r="A725" s="71">
        <v>42556</v>
      </c>
      <c r="B725" s="52" t="s">
        <v>504</v>
      </c>
      <c r="C725" s="53">
        <f>(200000/E725)</f>
        <v>1111.111111111111</v>
      </c>
      <c r="D725" s="72" t="s">
        <v>7</v>
      </c>
      <c r="E725" s="54">
        <v>180</v>
      </c>
      <c r="F725" s="54">
        <v>181.65</v>
      </c>
      <c r="G725" s="54">
        <v>183.6</v>
      </c>
      <c r="H725" s="54">
        <v>185.4</v>
      </c>
      <c r="I725" s="73">
        <f>+(F725-E725)*C725</f>
        <v>1833.3333333333396</v>
      </c>
      <c r="J725" s="73">
        <f>+(G725-F725)*C725</f>
        <v>2166.666666666654</v>
      </c>
      <c r="K725" s="73">
        <f>+(H725-G725)*C725</f>
        <v>2000.0000000000125</v>
      </c>
      <c r="L725" s="74">
        <f>SUM(I725:K725)</f>
        <v>6000.000000000006</v>
      </c>
      <c r="M725" s="47"/>
    </row>
    <row r="726" spans="1:13" ht="18">
      <c r="A726" s="71">
        <v>42556</v>
      </c>
      <c r="B726" s="52" t="s">
        <v>504</v>
      </c>
      <c r="C726" s="53">
        <f>(200000/E726)</f>
        <v>1052.6315789473683</v>
      </c>
      <c r="D726" s="72" t="s">
        <v>7</v>
      </c>
      <c r="E726" s="54">
        <v>190</v>
      </c>
      <c r="F726" s="54">
        <v>191.9</v>
      </c>
      <c r="G726" s="54">
        <v>0</v>
      </c>
      <c r="H726" s="54">
        <v>0</v>
      </c>
      <c r="I726" s="73">
        <f>+(F726-E726)*C726</f>
        <v>2000.000000000006</v>
      </c>
      <c r="J726" s="73">
        <v>0</v>
      </c>
      <c r="K726" s="73">
        <f>+(H726-G726)*C726</f>
        <v>0</v>
      </c>
      <c r="L726" s="74">
        <f>SUM(I726:K726)</f>
        <v>2000.000000000006</v>
      </c>
      <c r="M726" s="47"/>
    </row>
    <row r="727" spans="1:13" ht="18">
      <c r="A727" s="71">
        <v>42556</v>
      </c>
      <c r="B727" s="52" t="s">
        <v>53</v>
      </c>
      <c r="C727" s="53">
        <f>(200000/E727)</f>
        <v>879.1208791208791</v>
      </c>
      <c r="D727" s="72" t="s">
        <v>7</v>
      </c>
      <c r="E727" s="54">
        <v>227.5</v>
      </c>
      <c r="F727" s="54">
        <v>229.7</v>
      </c>
      <c r="G727" s="54">
        <v>0</v>
      </c>
      <c r="H727" s="54">
        <v>0</v>
      </c>
      <c r="I727" s="73">
        <f>+(F727-E727)*C727</f>
        <v>1934.065934065924</v>
      </c>
      <c r="J727" s="73">
        <v>0</v>
      </c>
      <c r="K727" s="73">
        <f>+(H727-G727)*C727</f>
        <v>0</v>
      </c>
      <c r="L727" s="74">
        <f>SUM(I727:K727)</f>
        <v>1934.065934065924</v>
      </c>
      <c r="M727" s="47"/>
    </row>
    <row r="728" spans="1:13" ht="18">
      <c r="A728" s="71">
        <v>42556</v>
      </c>
      <c r="B728" s="52" t="s">
        <v>375</v>
      </c>
      <c r="C728" s="53">
        <f>(200000/E728)</f>
        <v>1801.8018018018017</v>
      </c>
      <c r="D728" s="72" t="s">
        <v>14</v>
      </c>
      <c r="E728" s="54">
        <v>111</v>
      </c>
      <c r="F728" s="54">
        <v>111</v>
      </c>
      <c r="G728" s="54">
        <v>0</v>
      </c>
      <c r="H728" s="54">
        <v>0</v>
      </c>
      <c r="I728" s="73">
        <f>-(F728-E728)*C728</f>
        <v>0</v>
      </c>
      <c r="J728" s="73">
        <v>0</v>
      </c>
      <c r="K728" s="73">
        <v>0</v>
      </c>
      <c r="L728" s="76">
        <f>(I728+J728+K728)</f>
        <v>0</v>
      </c>
      <c r="M728" s="47"/>
    </row>
    <row r="729" spans="1:13" ht="18">
      <c r="A729" s="71">
        <v>42555</v>
      </c>
      <c r="B729" s="52" t="s">
        <v>459</v>
      </c>
      <c r="C729" s="53">
        <f>(200000/E729)</f>
        <v>934.5794392523364</v>
      </c>
      <c r="D729" s="72" t="s">
        <v>7</v>
      </c>
      <c r="E729" s="54">
        <v>214</v>
      </c>
      <c r="F729" s="54">
        <v>216</v>
      </c>
      <c r="G729" s="54">
        <v>218</v>
      </c>
      <c r="H729" s="54">
        <v>220</v>
      </c>
      <c r="I729" s="73">
        <f>+(F729-E729)*C729</f>
        <v>1869.1588785046729</v>
      </c>
      <c r="J729" s="73">
        <f>+(G729-F729)*C729</f>
        <v>1869.1588785046729</v>
      </c>
      <c r="K729" s="73">
        <f>+(H729-G729)*C729</f>
        <v>1869.1588785046729</v>
      </c>
      <c r="L729" s="74">
        <f>SUM(I729:K729)</f>
        <v>5607.476635514018</v>
      </c>
      <c r="M729" s="47"/>
    </row>
    <row r="730" spans="1:13" ht="18">
      <c r="A730" s="71">
        <v>42555</v>
      </c>
      <c r="B730" s="52" t="s">
        <v>375</v>
      </c>
      <c r="C730" s="53">
        <f>(200000/E730)</f>
        <v>1754.3859649122808</v>
      </c>
      <c r="D730" s="72" t="s">
        <v>7</v>
      </c>
      <c r="E730" s="54">
        <v>114</v>
      </c>
      <c r="F730" s="54">
        <v>115</v>
      </c>
      <c r="G730" s="54">
        <v>116</v>
      </c>
      <c r="H730" s="54">
        <v>117</v>
      </c>
      <c r="I730" s="73">
        <f>+(F730-E730)*C730</f>
        <v>1754.3859649122808</v>
      </c>
      <c r="J730" s="73">
        <f>+(G730-F730)*C730</f>
        <v>1754.3859649122808</v>
      </c>
      <c r="K730" s="73">
        <f>+(H730-G730)*C730</f>
        <v>1754.3859649122808</v>
      </c>
      <c r="L730" s="74">
        <f>SUM(I730:K730)</f>
        <v>5263.1578947368425</v>
      </c>
      <c r="M730" s="47"/>
    </row>
    <row r="731" spans="1:13" ht="18">
      <c r="A731" s="71">
        <v>42555</v>
      </c>
      <c r="B731" s="52" t="s">
        <v>459</v>
      </c>
      <c r="C731" s="53">
        <f>(200000/E731)</f>
        <v>885.7395925597874</v>
      </c>
      <c r="D731" s="72" t="s">
        <v>7</v>
      </c>
      <c r="E731" s="54">
        <v>225.8</v>
      </c>
      <c r="F731" s="54">
        <v>228</v>
      </c>
      <c r="G731" s="54">
        <v>230.2</v>
      </c>
      <c r="H731" s="54">
        <v>0</v>
      </c>
      <c r="I731" s="73">
        <f>+(F731-E731)*C731</f>
        <v>1948.6271036315222</v>
      </c>
      <c r="J731" s="73">
        <f>+(G731-F731)*C731</f>
        <v>1948.6271036315222</v>
      </c>
      <c r="K731" s="73">
        <v>0</v>
      </c>
      <c r="L731" s="74">
        <f>SUM(I731:K731)</f>
        <v>3897.2542072630445</v>
      </c>
      <c r="M731" s="47"/>
    </row>
    <row r="732" spans="1:13" ht="18">
      <c r="A732" s="71">
        <v>42552</v>
      </c>
      <c r="B732" s="52" t="s">
        <v>459</v>
      </c>
      <c r="C732" s="53">
        <f>(200000/E732)</f>
        <v>1081.081081081081</v>
      </c>
      <c r="D732" s="72" t="s">
        <v>7</v>
      </c>
      <c r="E732" s="54">
        <v>185</v>
      </c>
      <c r="F732" s="54">
        <v>186.8</v>
      </c>
      <c r="G732" s="54">
        <v>188.6</v>
      </c>
      <c r="H732" s="54">
        <v>190.4</v>
      </c>
      <c r="I732" s="73">
        <f>+(F732-E732)*C732</f>
        <v>1945.945945945958</v>
      </c>
      <c r="J732" s="73">
        <f>+(G732-F732)*C732</f>
        <v>1945.9459459459274</v>
      </c>
      <c r="K732" s="73">
        <f>+(H732-G732)*C732</f>
        <v>1945.945945945958</v>
      </c>
      <c r="L732" s="74">
        <f>SUM(I732:K732)</f>
        <v>5837.837837837844</v>
      </c>
      <c r="M732" s="47"/>
    </row>
    <row r="733" spans="1:13" ht="18">
      <c r="A733" s="71">
        <v>42552</v>
      </c>
      <c r="B733" s="52" t="s">
        <v>426</v>
      </c>
      <c r="C733" s="53">
        <f>(200000/E733)</f>
        <v>1284.1091492776886</v>
      </c>
      <c r="D733" s="72" t="s">
        <v>7</v>
      </c>
      <c r="E733" s="54">
        <v>155.75</v>
      </c>
      <c r="F733" s="54">
        <v>157.25</v>
      </c>
      <c r="G733" s="54">
        <v>158.75</v>
      </c>
      <c r="H733" s="54">
        <v>160.25</v>
      </c>
      <c r="I733" s="73">
        <f>+(F733-E733)*C733</f>
        <v>1926.163723916533</v>
      </c>
      <c r="J733" s="73">
        <f>+(G733-F733)*C733</f>
        <v>1926.163723916533</v>
      </c>
      <c r="K733" s="73">
        <f>+(H733-G733)*C733</f>
        <v>1926.163723916533</v>
      </c>
      <c r="L733" s="74">
        <f>SUM(I733:K733)</f>
        <v>5778.491171749599</v>
      </c>
      <c r="M733" s="47"/>
    </row>
    <row r="734" spans="1:13" ht="18">
      <c r="A734" s="71">
        <v>42552</v>
      </c>
      <c r="B734" s="52" t="s">
        <v>130</v>
      </c>
      <c r="C734" s="53">
        <f>(200000/E734)</f>
        <v>1242.2360248447205</v>
      </c>
      <c r="D734" s="72" t="s">
        <v>7</v>
      </c>
      <c r="E734" s="54">
        <v>161</v>
      </c>
      <c r="F734" s="54">
        <v>162.6</v>
      </c>
      <c r="G734" s="54">
        <v>0</v>
      </c>
      <c r="H734" s="54">
        <v>0</v>
      </c>
      <c r="I734" s="73">
        <f>+(F734-E734)*C734</f>
        <v>1987.5776397515458</v>
      </c>
      <c r="J734" s="73">
        <v>0</v>
      </c>
      <c r="K734" s="73">
        <f>+(H734-G734)*C734</f>
        <v>0</v>
      </c>
      <c r="L734" s="74">
        <f>SUM(I734:K734)</f>
        <v>1987.5776397515458</v>
      </c>
      <c r="M734" s="47"/>
    </row>
    <row r="735" spans="1:13" ht="18">
      <c r="A735" s="71">
        <v>42552</v>
      </c>
      <c r="B735" s="52" t="s">
        <v>459</v>
      </c>
      <c r="C735" s="53">
        <f>(200000/E735)</f>
        <v>1041.6666666666667</v>
      </c>
      <c r="D735" s="72" t="s">
        <v>7</v>
      </c>
      <c r="E735" s="54">
        <v>192</v>
      </c>
      <c r="F735" s="54">
        <v>193.9</v>
      </c>
      <c r="G735" s="54">
        <v>0</v>
      </c>
      <c r="H735" s="54">
        <v>0</v>
      </c>
      <c r="I735" s="73">
        <f>+(F735-E735)*C735</f>
        <v>1979.1666666666727</v>
      </c>
      <c r="J735" s="73">
        <v>0</v>
      </c>
      <c r="K735" s="73">
        <f>+(H735-G735)*C735</f>
        <v>0</v>
      </c>
      <c r="L735" s="74">
        <f>SUM(I735:K735)</f>
        <v>1979.1666666666727</v>
      </c>
      <c r="M735" s="47"/>
    </row>
    <row r="736" spans="1:13" ht="18">
      <c r="A736" s="71">
        <v>42552</v>
      </c>
      <c r="B736" s="52" t="s">
        <v>426</v>
      </c>
      <c r="C736" s="53">
        <f>(200000/E736)</f>
        <v>1234.567901234568</v>
      </c>
      <c r="D736" s="72" t="s">
        <v>7</v>
      </c>
      <c r="E736" s="54">
        <v>162</v>
      </c>
      <c r="F736" s="54">
        <v>163.6</v>
      </c>
      <c r="G736" s="54">
        <v>0</v>
      </c>
      <c r="H736" s="54">
        <v>0</v>
      </c>
      <c r="I736" s="73">
        <f>+(F736-E736)*C736</f>
        <v>1975.3086419753017</v>
      </c>
      <c r="J736" s="73">
        <v>0</v>
      </c>
      <c r="K736" s="73">
        <f>+(H736-G736)*C736</f>
        <v>0</v>
      </c>
      <c r="L736" s="74">
        <f>SUM(I736:K736)</f>
        <v>1975.3086419753017</v>
      </c>
      <c r="M736" s="47"/>
    </row>
    <row r="737" spans="1:13" ht="18">
      <c r="A737" s="71">
        <v>42551</v>
      </c>
      <c r="B737" s="52" t="s">
        <v>385</v>
      </c>
      <c r="C737" s="53">
        <f>(200000/E737)</f>
        <v>1328.9036544850499</v>
      </c>
      <c r="D737" s="72" t="s">
        <v>7</v>
      </c>
      <c r="E737" s="54">
        <v>150.5</v>
      </c>
      <c r="F737" s="54">
        <v>152</v>
      </c>
      <c r="G737" s="54">
        <v>153.5</v>
      </c>
      <c r="H737" s="54">
        <v>155</v>
      </c>
      <c r="I737" s="73">
        <f>+(F737-E737)*C737</f>
        <v>1993.355481727575</v>
      </c>
      <c r="J737" s="73">
        <f>+(G737-F737)*C737</f>
        <v>1993.355481727575</v>
      </c>
      <c r="K737" s="73">
        <f>+(H737-G737)*C737</f>
        <v>1993.355481727575</v>
      </c>
      <c r="L737" s="74">
        <f>SUM(I737:K737)</f>
        <v>5980.066445182725</v>
      </c>
      <c r="M737" s="47"/>
    </row>
    <row r="738" spans="1:13" ht="18">
      <c r="A738" s="71">
        <v>42551</v>
      </c>
      <c r="B738" s="52" t="s">
        <v>492</v>
      </c>
      <c r="C738" s="53">
        <f>(200000/E738)</f>
        <v>3333.3333333333335</v>
      </c>
      <c r="D738" s="72" t="s">
        <v>7</v>
      </c>
      <c r="E738" s="54">
        <v>60</v>
      </c>
      <c r="F738" s="54">
        <v>60.6</v>
      </c>
      <c r="G738" s="54">
        <v>61.2</v>
      </c>
      <c r="H738" s="54">
        <v>0</v>
      </c>
      <c r="I738" s="73">
        <f>+(F738-E738)*C738</f>
        <v>2000.0000000000048</v>
      </c>
      <c r="J738" s="73">
        <f>+(G738-F738)*C738</f>
        <v>2000.0000000000048</v>
      </c>
      <c r="K738" s="73">
        <v>0</v>
      </c>
      <c r="L738" s="74">
        <f>SUM(I738:K738)</f>
        <v>4000.0000000000095</v>
      </c>
      <c r="M738" s="47"/>
    </row>
    <row r="739" spans="1:13" ht="18">
      <c r="A739" s="71">
        <v>42551</v>
      </c>
      <c r="B739" s="52" t="s">
        <v>471</v>
      </c>
      <c r="C739" s="53">
        <f>(200000/E739)</f>
        <v>3007.5187969924814</v>
      </c>
      <c r="D739" s="72" t="s">
        <v>7</v>
      </c>
      <c r="E739" s="54">
        <v>66.5</v>
      </c>
      <c r="F739" s="54">
        <v>67.1</v>
      </c>
      <c r="G739" s="54">
        <v>0</v>
      </c>
      <c r="H739" s="54">
        <v>0</v>
      </c>
      <c r="I739" s="73">
        <f>+(F739-E739)*C739</f>
        <v>1804.5112781954717</v>
      </c>
      <c r="J739" s="73">
        <v>0</v>
      </c>
      <c r="K739" s="73">
        <f>+(H739-G739)*C739</f>
        <v>0</v>
      </c>
      <c r="L739" s="74">
        <f>SUM(I739:K739)</f>
        <v>1804.5112781954717</v>
      </c>
      <c r="M739" s="47"/>
    </row>
    <row r="740" spans="1:13" ht="18">
      <c r="A740" s="71">
        <v>42550</v>
      </c>
      <c r="B740" s="52" t="s">
        <v>432</v>
      </c>
      <c r="C740" s="53">
        <f>(200000/E740)</f>
        <v>2684.5637583892617</v>
      </c>
      <c r="D740" s="72" t="s">
        <v>7</v>
      </c>
      <c r="E740" s="54">
        <v>74.5</v>
      </c>
      <c r="F740" s="54">
        <v>75.2</v>
      </c>
      <c r="G740" s="54">
        <v>75.9</v>
      </c>
      <c r="H740" s="54">
        <v>76.6</v>
      </c>
      <c r="I740" s="73">
        <f>+(F740-E740)*C740</f>
        <v>1879.1946308724907</v>
      </c>
      <c r="J740" s="73">
        <f>+(G740-F740)*C740</f>
        <v>1879.1946308724907</v>
      </c>
      <c r="K740" s="73">
        <f>+(H740-G740)*C740</f>
        <v>1879.1946308724528</v>
      </c>
      <c r="L740" s="74">
        <f>SUM(I740:K740)</f>
        <v>5637.583892617435</v>
      </c>
      <c r="M740" s="47"/>
    </row>
    <row r="741" spans="1:13" ht="18">
      <c r="A741" s="71">
        <v>42550</v>
      </c>
      <c r="B741" s="52" t="s">
        <v>10</v>
      </c>
      <c r="C741" s="53">
        <f>(200000/E741)</f>
        <v>1687.7637130801688</v>
      </c>
      <c r="D741" s="72" t="s">
        <v>7</v>
      </c>
      <c r="E741" s="54">
        <v>118.5</v>
      </c>
      <c r="F741" s="54">
        <v>119.5</v>
      </c>
      <c r="G741" s="54">
        <v>120.5</v>
      </c>
      <c r="H741" s="54">
        <v>121.5</v>
      </c>
      <c r="I741" s="73">
        <f>+(F741-E741)*C741</f>
        <v>1687.7637130801688</v>
      </c>
      <c r="J741" s="73">
        <f>+(G741-F741)*C741</f>
        <v>1687.7637130801688</v>
      </c>
      <c r="K741" s="73">
        <f>+(H741-G741)*C741</f>
        <v>1687.7637130801688</v>
      </c>
      <c r="L741" s="74">
        <f>SUM(I741:K741)</f>
        <v>5063.291139240507</v>
      </c>
      <c r="M741" s="47"/>
    </row>
    <row r="742" spans="1:13" ht="18">
      <c r="A742" s="71">
        <v>42550</v>
      </c>
      <c r="B742" s="52" t="s">
        <v>422</v>
      </c>
      <c r="C742" s="53">
        <f>(200000/E742)</f>
        <v>2597.4025974025976</v>
      </c>
      <c r="D742" s="72" t="s">
        <v>7</v>
      </c>
      <c r="E742" s="54">
        <v>77</v>
      </c>
      <c r="F742" s="54">
        <v>77.7</v>
      </c>
      <c r="G742" s="54">
        <v>78.4</v>
      </c>
      <c r="H742" s="54">
        <v>0</v>
      </c>
      <c r="I742" s="73">
        <f>+(F742-E742)*C742</f>
        <v>1818.1818181818257</v>
      </c>
      <c r="J742" s="73">
        <f>+(G742-F742)*C742</f>
        <v>1818.1818181818257</v>
      </c>
      <c r="K742" s="73">
        <v>0</v>
      </c>
      <c r="L742" s="74">
        <f>SUM(I742:K742)</f>
        <v>3636.3636363636515</v>
      </c>
      <c r="M742" s="47"/>
    </row>
    <row r="743" spans="1:13" ht="18">
      <c r="A743" s="71">
        <v>42550</v>
      </c>
      <c r="B743" s="52" t="s">
        <v>462</v>
      </c>
      <c r="C743" s="53">
        <f>(200000/E743)</f>
        <v>738.0073800738007</v>
      </c>
      <c r="D743" s="72" t="s">
        <v>7</v>
      </c>
      <c r="E743" s="54">
        <v>271</v>
      </c>
      <c r="F743" s="54">
        <v>273.6</v>
      </c>
      <c r="G743" s="54">
        <v>0</v>
      </c>
      <c r="H743" s="54">
        <v>0</v>
      </c>
      <c r="I743" s="73">
        <f>+(F743-E743)*C743</f>
        <v>1918.8191881918988</v>
      </c>
      <c r="J743" s="73">
        <v>0</v>
      </c>
      <c r="K743" s="73">
        <f>+(H743-G743)*C743</f>
        <v>0</v>
      </c>
      <c r="L743" s="74">
        <f>SUM(I743:K743)</f>
        <v>1918.8191881918988</v>
      </c>
      <c r="M743" s="47"/>
    </row>
    <row r="744" spans="1:13" ht="18">
      <c r="A744" s="71">
        <v>42550</v>
      </c>
      <c r="B744" s="52" t="s">
        <v>432</v>
      </c>
      <c r="C744" s="53">
        <f>(200000/E744)</f>
        <v>2597.4025974025976</v>
      </c>
      <c r="D744" s="72" t="s">
        <v>7</v>
      </c>
      <c r="E744" s="54">
        <v>77</v>
      </c>
      <c r="F744" s="54">
        <v>77.7</v>
      </c>
      <c r="G744" s="54">
        <v>0</v>
      </c>
      <c r="H744" s="54">
        <v>0</v>
      </c>
      <c r="I744" s="73">
        <f>+(F744-E744)*C744</f>
        <v>1818.1818181818257</v>
      </c>
      <c r="J744" s="73">
        <v>0</v>
      </c>
      <c r="K744" s="73">
        <f>+(H744-G744)*C744</f>
        <v>0</v>
      </c>
      <c r="L744" s="74">
        <f>SUM(I744:K744)</f>
        <v>1818.1818181818257</v>
      </c>
      <c r="M744" s="47"/>
    </row>
    <row r="745" spans="1:13" ht="18">
      <c r="A745" s="71">
        <v>42549</v>
      </c>
      <c r="B745" s="52" t="s">
        <v>361</v>
      </c>
      <c r="C745" s="53">
        <f>(200000/E745)</f>
        <v>854.7008547008547</v>
      </c>
      <c r="D745" s="72" t="s">
        <v>7</v>
      </c>
      <c r="E745" s="54">
        <v>234</v>
      </c>
      <c r="F745" s="54">
        <v>236.2</v>
      </c>
      <c r="G745" s="54">
        <v>238.4</v>
      </c>
      <c r="H745" s="54">
        <v>240.6</v>
      </c>
      <c r="I745" s="73">
        <f>+(F745-E745)*C745</f>
        <v>1880.3418803418706</v>
      </c>
      <c r="J745" s="73">
        <f>+(G745-F745)*C745</f>
        <v>1880.341880341895</v>
      </c>
      <c r="K745" s="73">
        <f>+(H745-G745)*C745</f>
        <v>1880.3418803418706</v>
      </c>
      <c r="L745" s="74">
        <f>SUM(I745:K745)</f>
        <v>5641.025641025636</v>
      </c>
      <c r="M745" s="47"/>
    </row>
    <row r="746" spans="1:13" ht="18">
      <c r="A746" s="71">
        <v>42549</v>
      </c>
      <c r="B746" s="52" t="s">
        <v>505</v>
      </c>
      <c r="C746" s="53">
        <f>(200000/E746)</f>
        <v>3030.3030303030305</v>
      </c>
      <c r="D746" s="72" t="s">
        <v>7</v>
      </c>
      <c r="E746" s="54">
        <v>66</v>
      </c>
      <c r="F746" s="54">
        <v>66.6</v>
      </c>
      <c r="G746" s="54">
        <v>67.2</v>
      </c>
      <c r="H746" s="54">
        <v>0</v>
      </c>
      <c r="I746" s="73">
        <f>+(F746-E746)*C746</f>
        <v>1818.181818181801</v>
      </c>
      <c r="J746" s="73">
        <f>+(G746-F746)*C746</f>
        <v>1818.1818181818442</v>
      </c>
      <c r="K746" s="73">
        <v>0</v>
      </c>
      <c r="L746" s="74">
        <f>SUM(I746:K746)</f>
        <v>3636.363636363645</v>
      </c>
      <c r="M746" s="47"/>
    </row>
    <row r="747" spans="1:13" ht="18">
      <c r="A747" s="71">
        <v>42549</v>
      </c>
      <c r="B747" s="52" t="s">
        <v>421</v>
      </c>
      <c r="C747" s="53">
        <f>(200000/E747)</f>
        <v>1379.3103448275863</v>
      </c>
      <c r="D747" s="72" t="s">
        <v>7</v>
      </c>
      <c r="E747" s="54">
        <v>145</v>
      </c>
      <c r="F747" s="54">
        <v>146.4</v>
      </c>
      <c r="G747" s="54">
        <v>0</v>
      </c>
      <c r="H747" s="54">
        <v>0</v>
      </c>
      <c r="I747" s="73">
        <f>+(F747-E747)*C747</f>
        <v>1931.0344827586287</v>
      </c>
      <c r="J747" s="73">
        <v>0</v>
      </c>
      <c r="K747" s="73">
        <f>+(H747-G747)*C747</f>
        <v>0</v>
      </c>
      <c r="L747" s="74">
        <f>SUM(I747:K747)</f>
        <v>1931.0344827586287</v>
      </c>
      <c r="M747" s="47"/>
    </row>
    <row r="748" spans="1:13" ht="18">
      <c r="A748" s="71">
        <v>42549</v>
      </c>
      <c r="B748" s="52" t="s">
        <v>174</v>
      </c>
      <c r="C748" s="53">
        <f>(200000/E748)</f>
        <v>1785.7142857142858</v>
      </c>
      <c r="D748" s="72" t="s">
        <v>7</v>
      </c>
      <c r="E748" s="54">
        <v>112</v>
      </c>
      <c r="F748" s="54">
        <v>113</v>
      </c>
      <c r="G748" s="54">
        <v>0</v>
      </c>
      <c r="H748" s="54">
        <v>0</v>
      </c>
      <c r="I748" s="73">
        <f>+(F748-E748)*C748</f>
        <v>1785.7142857142858</v>
      </c>
      <c r="J748" s="73">
        <v>0</v>
      </c>
      <c r="K748" s="73">
        <f>+(H748-G748)*C748</f>
        <v>0</v>
      </c>
      <c r="L748" s="74">
        <f>SUM(I748:K748)</f>
        <v>1785.7142857142858</v>
      </c>
      <c r="M748" s="47"/>
    </row>
    <row r="749" spans="1:13" ht="18">
      <c r="A749" s="71">
        <v>42549</v>
      </c>
      <c r="B749" s="52" t="s">
        <v>391</v>
      </c>
      <c r="C749" s="53">
        <f>(200000/E749)</f>
        <v>1639.344262295082</v>
      </c>
      <c r="D749" s="72" t="s">
        <v>7</v>
      </c>
      <c r="E749" s="54">
        <v>122</v>
      </c>
      <c r="F749" s="54">
        <v>122</v>
      </c>
      <c r="G749" s="54">
        <v>0</v>
      </c>
      <c r="H749" s="54">
        <v>0</v>
      </c>
      <c r="I749" s="73">
        <f>+(F749-E749)*C749</f>
        <v>0</v>
      </c>
      <c r="J749" s="73">
        <v>0</v>
      </c>
      <c r="K749" s="73">
        <f>+(H749-G749)*C749</f>
        <v>0</v>
      </c>
      <c r="L749" s="76">
        <f>SUM(I749:K749)</f>
        <v>0</v>
      </c>
      <c r="M749" s="47"/>
    </row>
    <row r="750" spans="1:13" ht="18">
      <c r="A750" s="71">
        <v>42549</v>
      </c>
      <c r="B750" s="52" t="s">
        <v>506</v>
      </c>
      <c r="C750" s="53">
        <f>(200000/E750)</f>
        <v>3149.6062992125985</v>
      </c>
      <c r="D750" s="72" t="s">
        <v>7</v>
      </c>
      <c r="E750" s="54">
        <v>63.5</v>
      </c>
      <c r="F750" s="54">
        <v>63.5</v>
      </c>
      <c r="G750" s="54">
        <v>0</v>
      </c>
      <c r="H750" s="54">
        <v>0</v>
      </c>
      <c r="I750" s="73">
        <f>+(F750-E750)*C750</f>
        <v>0</v>
      </c>
      <c r="J750" s="73">
        <v>0</v>
      </c>
      <c r="K750" s="73">
        <f>+(H750-G750)*C750</f>
        <v>0</v>
      </c>
      <c r="L750" s="76">
        <f>SUM(I750:K750)</f>
        <v>0</v>
      </c>
      <c r="M750" s="47"/>
    </row>
    <row r="751" spans="1:13" ht="18">
      <c r="A751" s="71">
        <v>42549</v>
      </c>
      <c r="B751" s="52" t="s">
        <v>361</v>
      </c>
      <c r="C751" s="53">
        <f>(200000/E751)</f>
        <v>824.7422680412371</v>
      </c>
      <c r="D751" s="72" t="s">
        <v>7</v>
      </c>
      <c r="E751" s="54">
        <v>242.5</v>
      </c>
      <c r="F751" s="54">
        <v>237.7</v>
      </c>
      <c r="G751" s="54">
        <v>0</v>
      </c>
      <c r="H751" s="54">
        <v>0</v>
      </c>
      <c r="I751" s="75">
        <f>(F751-E751)*C751</f>
        <v>-3958.7628865979477</v>
      </c>
      <c r="J751" s="73">
        <v>0</v>
      </c>
      <c r="K751" s="73">
        <f>(H751-G751)*C751</f>
        <v>0</v>
      </c>
      <c r="L751" s="75">
        <f>(I751+J751+K751)</f>
        <v>-3958.7628865979477</v>
      </c>
      <c r="M751" s="47"/>
    </row>
    <row r="752" spans="1:13" ht="18">
      <c r="A752" s="71">
        <v>42548</v>
      </c>
      <c r="B752" s="52" t="s">
        <v>387</v>
      </c>
      <c r="C752" s="53">
        <f>(200000/E752)</f>
        <v>2409.6385542168673</v>
      </c>
      <c r="D752" s="72" t="s">
        <v>7</v>
      </c>
      <c r="E752" s="54">
        <v>83</v>
      </c>
      <c r="F752" s="54">
        <v>83.8</v>
      </c>
      <c r="G752" s="54">
        <v>84.6</v>
      </c>
      <c r="H752" s="54">
        <v>85.4</v>
      </c>
      <c r="I752" s="73">
        <f>+(F752-E752)*C752</f>
        <v>1927.710843373487</v>
      </c>
      <c r="J752" s="73">
        <f>+(G752-F752)*C752</f>
        <v>1927.710843373487</v>
      </c>
      <c r="K752" s="73">
        <f>+(H752-G752)*C752</f>
        <v>1927.7108433735211</v>
      </c>
      <c r="L752" s="74">
        <f>SUM(I752:K752)</f>
        <v>5783.132530120495</v>
      </c>
      <c r="M752" s="47"/>
    </row>
    <row r="753" spans="1:13" ht="18">
      <c r="A753" s="71">
        <v>42548</v>
      </c>
      <c r="B753" s="52" t="s">
        <v>506</v>
      </c>
      <c r="C753" s="53">
        <f>(200000/E753)</f>
        <v>3508.7719298245615</v>
      </c>
      <c r="D753" s="72" t="s">
        <v>7</v>
      </c>
      <c r="E753" s="54">
        <v>57</v>
      </c>
      <c r="F753" s="54">
        <v>57.5</v>
      </c>
      <c r="G753" s="54">
        <v>58</v>
      </c>
      <c r="H753" s="54">
        <v>58.5</v>
      </c>
      <c r="I753" s="73">
        <f>+(F753-E753)*C753</f>
        <v>1754.3859649122808</v>
      </c>
      <c r="J753" s="73">
        <f>+(G753-F753)*C753</f>
        <v>1754.3859649122808</v>
      </c>
      <c r="K753" s="73">
        <f>+(H753-G753)*C753</f>
        <v>1754.3859649122808</v>
      </c>
      <c r="L753" s="74">
        <f>SUM(I753:K753)</f>
        <v>5263.1578947368425</v>
      </c>
      <c r="M753" s="47"/>
    </row>
    <row r="754" spans="1:13" ht="18">
      <c r="A754" s="71">
        <v>42548</v>
      </c>
      <c r="B754" s="52" t="s">
        <v>506</v>
      </c>
      <c r="C754" s="53">
        <f>(200000/E754)</f>
        <v>3412.9692832764504</v>
      </c>
      <c r="D754" s="72" t="s">
        <v>7</v>
      </c>
      <c r="E754" s="54">
        <v>58.6</v>
      </c>
      <c r="F754" s="54">
        <v>59.1</v>
      </c>
      <c r="G754" s="54">
        <v>59.6</v>
      </c>
      <c r="H754" s="54">
        <v>60.1</v>
      </c>
      <c r="I754" s="73">
        <f>+(F754-E754)*C754</f>
        <v>1706.4846416382252</v>
      </c>
      <c r="J754" s="73">
        <f>+(G754-F754)*C754</f>
        <v>1706.4846416382252</v>
      </c>
      <c r="K754" s="73">
        <f>+(H754-G754)*C754</f>
        <v>1706.4846416382252</v>
      </c>
      <c r="L754" s="74">
        <f>SUM(I754:K754)</f>
        <v>5119.453924914676</v>
      </c>
      <c r="M754" s="47"/>
    </row>
    <row r="755" spans="1:13" ht="18">
      <c r="A755" s="71">
        <v>42548</v>
      </c>
      <c r="B755" s="52" t="s">
        <v>421</v>
      </c>
      <c r="C755" s="53">
        <f>(200000/E755)</f>
        <v>1600</v>
      </c>
      <c r="D755" s="72" t="s">
        <v>7</v>
      </c>
      <c r="E755" s="54">
        <v>125</v>
      </c>
      <c r="F755" s="54">
        <v>126.1</v>
      </c>
      <c r="G755" s="54">
        <v>127.4</v>
      </c>
      <c r="H755" s="54">
        <v>0</v>
      </c>
      <c r="I755" s="73">
        <f>+(F755-E755)*C755</f>
        <v>1759.999999999991</v>
      </c>
      <c r="J755" s="73">
        <f>+(G755-F755)*C755</f>
        <v>2080.000000000018</v>
      </c>
      <c r="K755" s="73">
        <v>0</v>
      </c>
      <c r="L755" s="74">
        <f>SUM(I755:K755)</f>
        <v>3840.000000000009</v>
      </c>
      <c r="M755" s="47"/>
    </row>
    <row r="756" spans="1:13" ht="18">
      <c r="A756" s="71">
        <v>42548</v>
      </c>
      <c r="B756" s="52" t="s">
        <v>391</v>
      </c>
      <c r="C756" s="53">
        <f>(200000/E756)</f>
        <v>1777.7777777777778</v>
      </c>
      <c r="D756" s="72" t="s">
        <v>7</v>
      </c>
      <c r="E756" s="54">
        <v>112.5</v>
      </c>
      <c r="F756" s="54">
        <v>113.5</v>
      </c>
      <c r="G756" s="54">
        <v>114.5</v>
      </c>
      <c r="H756" s="54">
        <v>0</v>
      </c>
      <c r="I756" s="73">
        <f>+(F756-E756)*C756</f>
        <v>1777.7777777777778</v>
      </c>
      <c r="J756" s="73">
        <f>+(G756-F756)*C756</f>
        <v>1777.7777777777778</v>
      </c>
      <c r="K756" s="73">
        <v>0</v>
      </c>
      <c r="L756" s="74">
        <f>SUM(I756:K756)</f>
        <v>3555.5555555555557</v>
      </c>
      <c r="M756" s="47"/>
    </row>
    <row r="757" spans="1:13" ht="18">
      <c r="A757" s="71">
        <v>42548</v>
      </c>
      <c r="B757" s="52" t="s">
        <v>99</v>
      </c>
      <c r="C757" s="53">
        <f>(200000/E757)</f>
        <v>488.4004884004884</v>
      </c>
      <c r="D757" s="72" t="s">
        <v>7</v>
      </c>
      <c r="E757" s="54">
        <v>409.5</v>
      </c>
      <c r="F757" s="54">
        <v>413.5</v>
      </c>
      <c r="G757" s="54">
        <v>0</v>
      </c>
      <c r="H757" s="54">
        <v>0</v>
      </c>
      <c r="I757" s="73">
        <f>+(F757-E757)*C757</f>
        <v>1953.6019536019537</v>
      </c>
      <c r="J757" s="73">
        <v>0</v>
      </c>
      <c r="K757" s="73">
        <f>+(H757-G757)*C757</f>
        <v>0</v>
      </c>
      <c r="L757" s="74">
        <f>SUM(I757:K757)</f>
        <v>1953.6019536019537</v>
      </c>
      <c r="M757" s="47"/>
    </row>
    <row r="758" spans="1:13" ht="18">
      <c r="A758" s="71">
        <v>42548</v>
      </c>
      <c r="B758" s="52" t="s">
        <v>459</v>
      </c>
      <c r="C758" s="53">
        <f>(200000/E758)</f>
        <v>1257.4662055957244</v>
      </c>
      <c r="D758" s="72" t="s">
        <v>7</v>
      </c>
      <c r="E758" s="54">
        <v>159.05</v>
      </c>
      <c r="F758" s="54">
        <v>160.55</v>
      </c>
      <c r="G758" s="54">
        <v>0</v>
      </c>
      <c r="H758" s="54">
        <v>0</v>
      </c>
      <c r="I758" s="73">
        <f>+(F758-E758)*C758</f>
        <v>1886.1993083935868</v>
      </c>
      <c r="J758" s="73">
        <v>0</v>
      </c>
      <c r="K758" s="73">
        <f>+(H758-G758)*C758</f>
        <v>0</v>
      </c>
      <c r="L758" s="74">
        <f>SUM(I758:K758)</f>
        <v>1886.1993083935868</v>
      </c>
      <c r="M758" s="47"/>
    </row>
    <row r="759" spans="1:13" ht="18">
      <c r="A759" s="71">
        <v>42545</v>
      </c>
      <c r="B759" s="52" t="s">
        <v>459</v>
      </c>
      <c r="C759" s="53">
        <f>(200000/E759)</f>
        <v>1333.3333333333333</v>
      </c>
      <c r="D759" s="72" t="s">
        <v>7</v>
      </c>
      <c r="E759" s="54">
        <v>150</v>
      </c>
      <c r="F759" s="54">
        <v>151.5</v>
      </c>
      <c r="G759" s="54">
        <v>153</v>
      </c>
      <c r="H759" s="54">
        <v>154.5</v>
      </c>
      <c r="I759" s="73">
        <f>+(F759-E759)*C759</f>
        <v>2000</v>
      </c>
      <c r="J759" s="73">
        <f>+(G759-F759)*C759</f>
        <v>2000</v>
      </c>
      <c r="K759" s="73">
        <f>+(H759-G759)*C759</f>
        <v>2000</v>
      </c>
      <c r="L759" s="74">
        <f>SUM(I759:K759)</f>
        <v>6000</v>
      </c>
      <c r="M759" s="47"/>
    </row>
    <row r="760" spans="1:13" ht="18">
      <c r="A760" s="71">
        <v>42545</v>
      </c>
      <c r="B760" s="52" t="s">
        <v>99</v>
      </c>
      <c r="C760" s="53">
        <f>(200000/E760)</f>
        <v>589.9705014749262</v>
      </c>
      <c r="D760" s="72" t="s">
        <v>7</v>
      </c>
      <c r="E760" s="54">
        <v>339</v>
      </c>
      <c r="F760" s="54">
        <v>342.3</v>
      </c>
      <c r="G760" s="54">
        <v>345.6</v>
      </c>
      <c r="H760" s="54">
        <v>348.9</v>
      </c>
      <c r="I760" s="73">
        <f>+(F760-E760)*C760</f>
        <v>1946.9026548672632</v>
      </c>
      <c r="J760" s="73">
        <f>+(G760-F760)*C760</f>
        <v>1946.9026548672632</v>
      </c>
      <c r="K760" s="73">
        <f>+(H760-G760)*C760</f>
        <v>1946.9026548672296</v>
      </c>
      <c r="L760" s="74">
        <f>SUM(I760:K760)</f>
        <v>5840.7079646017555</v>
      </c>
      <c r="M760" s="47"/>
    </row>
    <row r="761" spans="1:13" ht="18">
      <c r="A761" s="71">
        <v>42545</v>
      </c>
      <c r="B761" s="52" t="s">
        <v>99</v>
      </c>
      <c r="C761" s="53">
        <f>(200000/E761)</f>
        <v>609.7560975609756</v>
      </c>
      <c r="D761" s="72" t="s">
        <v>7</v>
      </c>
      <c r="E761" s="54">
        <v>328</v>
      </c>
      <c r="F761" s="54">
        <v>331</v>
      </c>
      <c r="G761" s="54">
        <v>334</v>
      </c>
      <c r="H761" s="54">
        <v>337</v>
      </c>
      <c r="I761" s="73">
        <f>+(F761-E761)*C761</f>
        <v>1829.2682926829268</v>
      </c>
      <c r="J761" s="73">
        <f>+(G761-F761)*C761</f>
        <v>1829.2682926829268</v>
      </c>
      <c r="K761" s="73">
        <f>+(H761-G761)*C761</f>
        <v>1829.2682926829268</v>
      </c>
      <c r="L761" s="74">
        <f>SUM(I761:K761)</f>
        <v>5487.804878048781</v>
      </c>
      <c r="M761" s="47"/>
    </row>
    <row r="762" spans="1:13" ht="18">
      <c r="A762" s="71">
        <v>42545</v>
      </c>
      <c r="B762" s="52" t="s">
        <v>99</v>
      </c>
      <c r="C762" s="53">
        <f>(200000/E762)</f>
        <v>518.8067444876783</v>
      </c>
      <c r="D762" s="72" t="s">
        <v>7</v>
      </c>
      <c r="E762" s="54">
        <v>385.5</v>
      </c>
      <c r="F762" s="54">
        <v>389</v>
      </c>
      <c r="G762" s="54">
        <v>392.5</v>
      </c>
      <c r="H762" s="54">
        <v>396</v>
      </c>
      <c r="I762" s="73">
        <f>+(F762-E762)*C762</f>
        <v>1815.823605706874</v>
      </c>
      <c r="J762" s="73">
        <f>+(G762-F762)*C762</f>
        <v>1815.823605706874</v>
      </c>
      <c r="K762" s="73">
        <f>+(H762-G762)*C762</f>
        <v>1815.823605706874</v>
      </c>
      <c r="L762" s="74">
        <f>SUM(I762:K762)</f>
        <v>5447.470817120622</v>
      </c>
      <c r="M762" s="47"/>
    </row>
    <row r="763" spans="1:13" ht="18">
      <c r="A763" s="71">
        <v>42545</v>
      </c>
      <c r="B763" s="52" t="s">
        <v>505</v>
      </c>
      <c r="C763" s="53">
        <f>(200000/E763)</f>
        <v>3555.5555555555557</v>
      </c>
      <c r="D763" s="72" t="s">
        <v>7</v>
      </c>
      <c r="E763" s="54">
        <v>56.25</v>
      </c>
      <c r="F763" s="54">
        <v>56.7</v>
      </c>
      <c r="G763" s="54">
        <v>57.25</v>
      </c>
      <c r="H763" s="54">
        <v>57.75</v>
      </c>
      <c r="I763" s="73">
        <f>+(F763-E763)*C763</f>
        <v>1600.0000000000102</v>
      </c>
      <c r="J763" s="73">
        <f>+(G763-F763)*C763</f>
        <v>1955.5555555555454</v>
      </c>
      <c r="K763" s="73">
        <f>+(H763-G763)*C763</f>
        <v>1777.7777777777778</v>
      </c>
      <c r="L763" s="74">
        <f>SUM(I763:K763)</f>
        <v>5333.333333333334</v>
      </c>
      <c r="M763" s="47"/>
    </row>
    <row r="764" spans="1:13" ht="18">
      <c r="A764" s="71">
        <v>42545</v>
      </c>
      <c r="B764" s="52" t="s">
        <v>507</v>
      </c>
      <c r="C764" s="53">
        <f>(200000/E764)</f>
        <v>856.5310492505354</v>
      </c>
      <c r="D764" s="72" t="s">
        <v>7</v>
      </c>
      <c r="E764" s="54">
        <v>233.5</v>
      </c>
      <c r="F764" s="54">
        <v>235.7</v>
      </c>
      <c r="G764" s="54">
        <v>237.9</v>
      </c>
      <c r="H764" s="54">
        <v>0</v>
      </c>
      <c r="I764" s="73">
        <f>+(F764-E764)*C764</f>
        <v>1884.368308351168</v>
      </c>
      <c r="J764" s="73">
        <f>+(G764-F764)*C764</f>
        <v>1884.3683083511924</v>
      </c>
      <c r="K764" s="73">
        <v>0</v>
      </c>
      <c r="L764" s="74">
        <f>SUM(I764:K764)</f>
        <v>3768.73661670236</v>
      </c>
      <c r="M764" s="47"/>
    </row>
    <row r="765" spans="1:13" ht="18">
      <c r="A765" s="71">
        <v>42545</v>
      </c>
      <c r="B765" s="52" t="s">
        <v>215</v>
      </c>
      <c r="C765" s="53">
        <f>(200000/E765)</f>
        <v>1111.111111111111</v>
      </c>
      <c r="D765" s="72" t="s">
        <v>7</v>
      </c>
      <c r="E765" s="54">
        <v>180</v>
      </c>
      <c r="F765" s="54">
        <v>181.8</v>
      </c>
      <c r="G765" s="54">
        <v>0</v>
      </c>
      <c r="H765" s="54">
        <v>0</v>
      </c>
      <c r="I765" s="73">
        <f>+(F765-E765)*C765</f>
        <v>2000.0000000000125</v>
      </c>
      <c r="J765" s="73">
        <v>0</v>
      </c>
      <c r="K765" s="73">
        <f>+(H765-G765)*C765</f>
        <v>0</v>
      </c>
      <c r="L765" s="74">
        <f>SUM(I765:K765)</f>
        <v>2000.0000000000125</v>
      </c>
      <c r="M765" s="47"/>
    </row>
    <row r="766" spans="1:13" ht="18">
      <c r="A766" s="71">
        <v>42545</v>
      </c>
      <c r="B766" s="52" t="s">
        <v>459</v>
      </c>
      <c r="C766" s="53">
        <f>(200000/E766)</f>
        <v>1311.4754098360656</v>
      </c>
      <c r="D766" s="72" t="s">
        <v>7</v>
      </c>
      <c r="E766" s="54">
        <v>152.5</v>
      </c>
      <c r="F766" s="54">
        <v>154</v>
      </c>
      <c r="G766" s="54">
        <v>0</v>
      </c>
      <c r="H766" s="54">
        <v>0</v>
      </c>
      <c r="I766" s="73">
        <f>+(F766-E766)*C766</f>
        <v>1967.2131147540986</v>
      </c>
      <c r="J766" s="73">
        <v>0</v>
      </c>
      <c r="K766" s="73">
        <f>+(H766-G766)*C766</f>
        <v>0</v>
      </c>
      <c r="L766" s="74">
        <f>SUM(I766:K766)</f>
        <v>1967.2131147540986</v>
      </c>
      <c r="M766" s="47"/>
    </row>
    <row r="767" spans="1:13" ht="18">
      <c r="A767" s="71">
        <v>42545</v>
      </c>
      <c r="B767" s="52" t="s">
        <v>508</v>
      </c>
      <c r="C767" s="53">
        <f>(200000/E767)</f>
        <v>2666.6666666666665</v>
      </c>
      <c r="D767" s="72" t="s">
        <v>7</v>
      </c>
      <c r="E767" s="54">
        <v>75</v>
      </c>
      <c r="F767" s="54">
        <v>75.7</v>
      </c>
      <c r="G767" s="54">
        <v>0</v>
      </c>
      <c r="H767" s="54">
        <v>0</v>
      </c>
      <c r="I767" s="73">
        <f>+(F767-E767)*C767</f>
        <v>1866.6666666666742</v>
      </c>
      <c r="J767" s="73">
        <v>0</v>
      </c>
      <c r="K767" s="73">
        <f>+(H767-G767)*C767</f>
        <v>0</v>
      </c>
      <c r="L767" s="74">
        <f>SUM(I767:K767)</f>
        <v>1866.6666666666742</v>
      </c>
      <c r="M767" s="47"/>
    </row>
    <row r="768" spans="1:13" ht="18">
      <c r="A768" s="71">
        <v>42544</v>
      </c>
      <c r="B768" s="52" t="s">
        <v>387</v>
      </c>
      <c r="C768" s="53">
        <f>(200000/E768)</f>
        <v>2489.1101431238335</v>
      </c>
      <c r="D768" s="72" t="s">
        <v>14</v>
      </c>
      <c r="E768" s="54">
        <v>80.35</v>
      </c>
      <c r="F768" s="54">
        <v>79.65</v>
      </c>
      <c r="G768" s="54">
        <v>78.75</v>
      </c>
      <c r="H768" s="54">
        <v>77.95</v>
      </c>
      <c r="I768" s="73">
        <f>(E768-F768)*C768</f>
        <v>1742.377100186655</v>
      </c>
      <c r="J768" s="73">
        <f>(F768-G768)*C768</f>
        <v>2240.199128811464</v>
      </c>
      <c r="K768" s="73">
        <f>(G768-H768)*C768</f>
        <v>1991.2881144990597</v>
      </c>
      <c r="L768" s="73">
        <f>(I768+J768+K768)</f>
        <v>5973.864343497179</v>
      </c>
      <c r="M768" s="47"/>
    </row>
    <row r="769" spans="1:13" ht="18">
      <c r="A769" s="71">
        <v>42544</v>
      </c>
      <c r="B769" s="52" t="s">
        <v>12</v>
      </c>
      <c r="C769" s="53">
        <f>(200000/E769)</f>
        <v>1418.4397163120568</v>
      </c>
      <c r="D769" s="72" t="s">
        <v>14</v>
      </c>
      <c r="E769" s="54">
        <v>141</v>
      </c>
      <c r="F769" s="54">
        <v>139.6</v>
      </c>
      <c r="G769" s="54">
        <v>138.2</v>
      </c>
      <c r="H769" s="54">
        <v>0</v>
      </c>
      <c r="I769" s="68">
        <f>(E769-F769)*C769</f>
        <v>1985.8156028368876</v>
      </c>
      <c r="J769" s="68">
        <f>(F769-G769)*C769</f>
        <v>1985.8156028368876</v>
      </c>
      <c r="K769" s="68">
        <v>0</v>
      </c>
      <c r="L769" s="68">
        <f>(I769+J769+K769)</f>
        <v>3971.631205673775</v>
      </c>
      <c r="M769" s="47"/>
    </row>
    <row r="770" spans="1:13" ht="18">
      <c r="A770" s="71">
        <v>42544</v>
      </c>
      <c r="B770" s="52" t="s">
        <v>101</v>
      </c>
      <c r="C770" s="53">
        <f>(200000/E770)</f>
        <v>950.1187648456057</v>
      </c>
      <c r="D770" s="72" t="s">
        <v>7</v>
      </c>
      <c r="E770" s="54">
        <v>210.5</v>
      </c>
      <c r="F770" s="54">
        <v>212.5</v>
      </c>
      <c r="G770" s="54">
        <v>0</v>
      </c>
      <c r="H770" s="54">
        <v>0</v>
      </c>
      <c r="I770" s="73">
        <f>+(F770-E770)*C770</f>
        <v>1900.2375296912114</v>
      </c>
      <c r="J770" s="73">
        <v>0</v>
      </c>
      <c r="K770" s="73">
        <f>+(H770-G770)*C770</f>
        <v>0</v>
      </c>
      <c r="L770" s="74">
        <f>SUM(I770:K770)</f>
        <v>1900.2375296912114</v>
      </c>
      <c r="M770" s="47"/>
    </row>
    <row r="771" spans="1:13" ht="18">
      <c r="A771" s="71">
        <v>42544</v>
      </c>
      <c r="B771" s="52" t="s">
        <v>463</v>
      </c>
      <c r="C771" s="53">
        <f>(200000/E771)</f>
        <v>615.3846153846154</v>
      </c>
      <c r="D771" s="72" t="s">
        <v>14</v>
      </c>
      <c r="E771" s="54">
        <v>325</v>
      </c>
      <c r="F771" s="54">
        <v>334</v>
      </c>
      <c r="G771" s="54">
        <v>0</v>
      </c>
      <c r="H771" s="54">
        <v>0</v>
      </c>
      <c r="I771" s="75">
        <f>-(F771-E771)*C771</f>
        <v>-5538.461538461538</v>
      </c>
      <c r="J771" s="73">
        <v>0</v>
      </c>
      <c r="K771" s="73">
        <f>(H771-G771)*C771</f>
        <v>0</v>
      </c>
      <c r="L771" s="75">
        <f>(I771+J771+K771)</f>
        <v>-5538.461538461538</v>
      </c>
      <c r="M771" s="47"/>
    </row>
    <row r="772" spans="1:13" ht="18">
      <c r="A772" s="71">
        <v>42543</v>
      </c>
      <c r="B772" s="52" t="s">
        <v>387</v>
      </c>
      <c r="C772" s="53">
        <f>(200000/E772)</f>
        <v>2265.0056625141565</v>
      </c>
      <c r="D772" s="72" t="s">
        <v>7</v>
      </c>
      <c r="E772" s="54">
        <v>88.3</v>
      </c>
      <c r="F772" s="54">
        <v>89.1</v>
      </c>
      <c r="G772" s="54">
        <v>89.9</v>
      </c>
      <c r="H772" s="54">
        <v>90.7</v>
      </c>
      <c r="I772" s="73">
        <f>+(F772-E772)*C772</f>
        <v>1812.0045300113188</v>
      </c>
      <c r="J772" s="73">
        <f>+(G772-F772)*C772</f>
        <v>1812.0045300113509</v>
      </c>
      <c r="K772" s="73">
        <f>+(H772-G772)*C772</f>
        <v>1812.0045300113188</v>
      </c>
      <c r="L772" s="74">
        <f>SUM(I772:K772)</f>
        <v>5436.013590033988</v>
      </c>
      <c r="M772" s="47"/>
    </row>
    <row r="773" spans="1:13" ht="18">
      <c r="A773" s="71">
        <v>42543</v>
      </c>
      <c r="B773" s="52" t="s">
        <v>510</v>
      </c>
      <c r="C773" s="53">
        <f>(200000/E773)</f>
        <v>3412.9692832764504</v>
      </c>
      <c r="D773" s="72" t="s">
        <v>14</v>
      </c>
      <c r="E773" s="54">
        <v>58.6</v>
      </c>
      <c r="F773" s="54">
        <v>58.1</v>
      </c>
      <c r="G773" s="54">
        <v>0</v>
      </c>
      <c r="H773" s="54">
        <v>0</v>
      </c>
      <c r="I773" s="73">
        <f>-(F773-E773)*C773</f>
        <v>1706.4846416382252</v>
      </c>
      <c r="J773" s="73">
        <v>0</v>
      </c>
      <c r="K773" s="73">
        <v>0</v>
      </c>
      <c r="L773" s="73">
        <f>(I773+J773+K773)</f>
        <v>1706.4846416382252</v>
      </c>
      <c r="M773" s="47"/>
    </row>
    <row r="774" spans="1:13" ht="18">
      <c r="A774" s="71">
        <v>42543</v>
      </c>
      <c r="B774" s="52" t="s">
        <v>407</v>
      </c>
      <c r="C774" s="53">
        <f>(200000/E774)</f>
        <v>1782.5311942959001</v>
      </c>
      <c r="D774" s="72" t="s">
        <v>14</v>
      </c>
      <c r="E774" s="54">
        <v>112.2</v>
      </c>
      <c r="F774" s="54">
        <v>112.2</v>
      </c>
      <c r="G774" s="54">
        <v>0</v>
      </c>
      <c r="H774" s="54">
        <v>0</v>
      </c>
      <c r="I774" s="73">
        <f>+(F774-E774)*C774</f>
        <v>0</v>
      </c>
      <c r="J774" s="73">
        <v>0</v>
      </c>
      <c r="K774" s="73">
        <f>+(H774-G774)*C774</f>
        <v>0</v>
      </c>
      <c r="L774" s="76">
        <f>SUM(I774:K774)</f>
        <v>0</v>
      </c>
      <c r="M774" s="47"/>
    </row>
    <row r="775" spans="1:13" ht="18">
      <c r="A775" s="71">
        <v>42542</v>
      </c>
      <c r="B775" s="52" t="s">
        <v>507</v>
      </c>
      <c r="C775" s="53">
        <f>(200000/E775)</f>
        <v>743.4944237918215</v>
      </c>
      <c r="D775" s="72" t="s">
        <v>7</v>
      </c>
      <c r="E775" s="54">
        <v>269</v>
      </c>
      <c r="F775" s="54">
        <v>271.6</v>
      </c>
      <c r="G775" s="54">
        <v>274.2</v>
      </c>
      <c r="H775" s="54">
        <v>276.8</v>
      </c>
      <c r="I775" s="73">
        <f>+(F775-E775)*C775</f>
        <v>1933.0855018587529</v>
      </c>
      <c r="J775" s="73">
        <f>+(G775-F775)*C775</f>
        <v>1933.0855018587106</v>
      </c>
      <c r="K775" s="73">
        <f>+(H775-G775)*C775</f>
        <v>1933.0855018587529</v>
      </c>
      <c r="L775" s="74">
        <f>SUM(I775:K775)</f>
        <v>5799.256505576216</v>
      </c>
      <c r="M775" s="47"/>
    </row>
    <row r="776" spans="1:13" ht="18">
      <c r="A776" s="71">
        <v>42542</v>
      </c>
      <c r="B776" s="52" t="s">
        <v>509</v>
      </c>
      <c r="C776" s="53">
        <f>(200000/E776)</f>
        <v>2424.242424242424</v>
      </c>
      <c r="D776" s="72" t="s">
        <v>7</v>
      </c>
      <c r="E776" s="54">
        <v>82.5</v>
      </c>
      <c r="F776" s="54">
        <v>83.3</v>
      </c>
      <c r="G776" s="54">
        <v>0</v>
      </c>
      <c r="H776" s="54">
        <v>0</v>
      </c>
      <c r="I776" s="73">
        <f>+(F776-E776)*C776</f>
        <v>1939.3939393939322</v>
      </c>
      <c r="J776" s="73">
        <v>0</v>
      </c>
      <c r="K776" s="73">
        <f>+(H776-G776)*C776</f>
        <v>0</v>
      </c>
      <c r="L776" s="74">
        <f>SUM(I776:K776)</f>
        <v>1939.3939393939322</v>
      </c>
      <c r="M776" s="47"/>
    </row>
    <row r="777" spans="1:13" ht="18">
      <c r="A777" s="71">
        <v>42542</v>
      </c>
      <c r="B777" s="52" t="s">
        <v>386</v>
      </c>
      <c r="C777" s="53">
        <f>(200000/E777)</f>
        <v>2941.176470588235</v>
      </c>
      <c r="D777" s="72" t="s">
        <v>7</v>
      </c>
      <c r="E777" s="54">
        <v>68</v>
      </c>
      <c r="F777" s="54">
        <v>68.6</v>
      </c>
      <c r="G777" s="54">
        <v>0</v>
      </c>
      <c r="H777" s="54">
        <v>0</v>
      </c>
      <c r="I777" s="73">
        <f>+(F777-E777)*C777</f>
        <v>1764.7058823529244</v>
      </c>
      <c r="J777" s="73">
        <v>0</v>
      </c>
      <c r="K777" s="73">
        <f>+(H777-G777)*C777</f>
        <v>0</v>
      </c>
      <c r="L777" s="74">
        <f>SUM(I777:K777)</f>
        <v>1764.7058823529244</v>
      </c>
      <c r="M777" s="47"/>
    </row>
    <row r="778" spans="1:13" ht="18">
      <c r="A778" s="71">
        <v>42542</v>
      </c>
      <c r="B778" s="52" t="s">
        <v>511</v>
      </c>
      <c r="C778" s="53">
        <f>(200000/E778)</f>
        <v>4545.454545454545</v>
      </c>
      <c r="D778" s="72" t="s">
        <v>7</v>
      </c>
      <c r="E778" s="54">
        <v>44</v>
      </c>
      <c r="F778" s="54">
        <v>44.35</v>
      </c>
      <c r="G778" s="54">
        <v>0</v>
      </c>
      <c r="H778" s="54">
        <v>0</v>
      </c>
      <c r="I778" s="73">
        <f>+(F778-E778)*C778</f>
        <v>1590.9090909090971</v>
      </c>
      <c r="J778" s="73">
        <v>0</v>
      </c>
      <c r="K778" s="73">
        <f>+(H778-G778)*C778</f>
        <v>0</v>
      </c>
      <c r="L778" s="74">
        <f>SUM(I778:K778)</f>
        <v>1590.9090909090971</v>
      </c>
      <c r="M778" s="47"/>
    </row>
    <row r="779" spans="1:13" ht="18">
      <c r="A779" s="71">
        <v>42542</v>
      </c>
      <c r="B779" s="52" t="s">
        <v>510</v>
      </c>
      <c r="C779" s="53">
        <f>(200000/E779)</f>
        <v>3076.923076923077</v>
      </c>
      <c r="D779" s="72" t="s">
        <v>7</v>
      </c>
      <c r="E779" s="54">
        <v>65</v>
      </c>
      <c r="F779" s="54">
        <v>65</v>
      </c>
      <c r="G779" s="54">
        <v>0</v>
      </c>
      <c r="H779" s="54">
        <v>0</v>
      </c>
      <c r="I779" s="73">
        <f>+(F779-E779)*C779</f>
        <v>0</v>
      </c>
      <c r="J779" s="73">
        <v>0</v>
      </c>
      <c r="K779" s="73">
        <f>+(H779-G779)*C779</f>
        <v>0</v>
      </c>
      <c r="L779" s="76">
        <f>SUM(I779:K779)</f>
        <v>0</v>
      </c>
      <c r="M779" s="47"/>
    </row>
    <row r="780" spans="1:13" ht="18">
      <c r="A780" s="71">
        <v>42541</v>
      </c>
      <c r="B780" s="52" t="s">
        <v>510</v>
      </c>
      <c r="C780" s="53">
        <f>(200000/E780)</f>
        <v>3846.153846153846</v>
      </c>
      <c r="D780" s="72" t="s">
        <v>7</v>
      </c>
      <c r="E780" s="54">
        <v>52</v>
      </c>
      <c r="F780" s="54">
        <v>52.5</v>
      </c>
      <c r="G780" s="54">
        <v>53</v>
      </c>
      <c r="H780" s="54">
        <v>53.5</v>
      </c>
      <c r="I780" s="73">
        <f>+(F780-E780)*C780</f>
        <v>1923.076923076923</v>
      </c>
      <c r="J780" s="73">
        <f>+(G780-F780)*C780</f>
        <v>1923.076923076923</v>
      </c>
      <c r="K780" s="73">
        <f>+(H780-G780)*C780</f>
        <v>1923.076923076923</v>
      </c>
      <c r="L780" s="74">
        <f>SUM(I780:K780)</f>
        <v>5769.2307692307695</v>
      </c>
      <c r="M780" s="47"/>
    </row>
    <row r="781" spans="1:13" ht="18">
      <c r="A781" s="71">
        <v>42541</v>
      </c>
      <c r="B781" s="52" t="s">
        <v>510</v>
      </c>
      <c r="C781" s="53">
        <f>(200000/E781)</f>
        <v>3389.830508474576</v>
      </c>
      <c r="D781" s="72" t="s">
        <v>7</v>
      </c>
      <c r="E781" s="54">
        <v>59</v>
      </c>
      <c r="F781" s="54">
        <v>59.5</v>
      </c>
      <c r="G781" s="54">
        <v>60</v>
      </c>
      <c r="H781" s="54">
        <v>60.5</v>
      </c>
      <c r="I781" s="73">
        <f>+(F781-E781)*C781</f>
        <v>1694.915254237288</v>
      </c>
      <c r="J781" s="73">
        <f>+(G781-F781)*C781</f>
        <v>1694.915254237288</v>
      </c>
      <c r="K781" s="73">
        <f>+(H781-G781)*C781</f>
        <v>1694.915254237288</v>
      </c>
      <c r="L781" s="74">
        <f>SUM(I781:K781)</f>
        <v>5084.745762711864</v>
      </c>
      <c r="M781" s="47"/>
    </row>
    <row r="782" spans="1:13" ht="18">
      <c r="A782" s="71">
        <v>42541</v>
      </c>
      <c r="B782" s="52" t="s">
        <v>441</v>
      </c>
      <c r="C782" s="53">
        <f>(200000/E782)</f>
        <v>1843.3179723502303</v>
      </c>
      <c r="D782" s="72" t="s">
        <v>7</v>
      </c>
      <c r="E782" s="54">
        <v>108.5</v>
      </c>
      <c r="F782" s="54">
        <v>109.5</v>
      </c>
      <c r="G782" s="54">
        <v>110.5</v>
      </c>
      <c r="H782" s="54">
        <v>0</v>
      </c>
      <c r="I782" s="73">
        <f>+(F782-E782)*C782</f>
        <v>1843.3179723502303</v>
      </c>
      <c r="J782" s="73">
        <f>+(G782-F782)*C782</f>
        <v>1843.3179723502303</v>
      </c>
      <c r="K782" s="73">
        <v>0</v>
      </c>
      <c r="L782" s="74">
        <f>SUM(I782:K782)</f>
        <v>3686.6359447004606</v>
      </c>
      <c r="M782" s="47"/>
    </row>
    <row r="783" spans="1:13" ht="18">
      <c r="A783" s="71">
        <v>42541</v>
      </c>
      <c r="B783" s="52" t="s">
        <v>512</v>
      </c>
      <c r="C783" s="53">
        <f>(200000/E783)</f>
        <v>1626.0162601626016</v>
      </c>
      <c r="D783" s="72" t="s">
        <v>7</v>
      </c>
      <c r="E783" s="54">
        <v>123</v>
      </c>
      <c r="F783" s="54">
        <v>124.2</v>
      </c>
      <c r="G783" s="54">
        <v>0</v>
      </c>
      <c r="H783" s="54">
        <v>0</v>
      </c>
      <c r="I783" s="73">
        <f>+(F783-E783)*C783</f>
        <v>1951.2195121951265</v>
      </c>
      <c r="J783" s="73">
        <v>0</v>
      </c>
      <c r="K783" s="73">
        <f>+(H783-G783)*C783</f>
        <v>0</v>
      </c>
      <c r="L783" s="74">
        <f>SUM(I783:K783)</f>
        <v>1951.2195121951265</v>
      </c>
      <c r="M783" s="47"/>
    </row>
    <row r="784" spans="1:13" ht="18">
      <c r="A784" s="71">
        <v>42541</v>
      </c>
      <c r="B784" s="52" t="s">
        <v>513</v>
      </c>
      <c r="C784" s="53">
        <f>(200000/E784)</f>
        <v>2427.1844660194174</v>
      </c>
      <c r="D784" s="72" t="s">
        <v>7</v>
      </c>
      <c r="E784" s="54">
        <v>82.4</v>
      </c>
      <c r="F784" s="54">
        <v>83.2</v>
      </c>
      <c r="G784" s="54">
        <v>0</v>
      </c>
      <c r="H784" s="54">
        <v>0</v>
      </c>
      <c r="I784" s="73">
        <f>+(F784-E784)*C784</f>
        <v>1941.747572815527</v>
      </c>
      <c r="J784" s="73">
        <v>0</v>
      </c>
      <c r="K784" s="73">
        <f>+(H784-G784)*C784</f>
        <v>0</v>
      </c>
      <c r="L784" s="74">
        <f>SUM(I784:K784)</f>
        <v>1941.747572815527</v>
      </c>
      <c r="M784" s="47"/>
    </row>
    <row r="785" spans="1:13" ht="18">
      <c r="A785" s="71">
        <v>42541</v>
      </c>
      <c r="B785" s="52" t="s">
        <v>508</v>
      </c>
      <c r="C785" s="53">
        <f>(200000/E785)</f>
        <v>2380.9523809523807</v>
      </c>
      <c r="D785" s="72" t="s">
        <v>7</v>
      </c>
      <c r="E785" s="54">
        <v>84</v>
      </c>
      <c r="F785" s="54">
        <v>84</v>
      </c>
      <c r="G785" s="54">
        <v>0</v>
      </c>
      <c r="H785" s="54">
        <v>0</v>
      </c>
      <c r="I785" s="73">
        <f>+(F785-E785)*C785</f>
        <v>0</v>
      </c>
      <c r="J785" s="73">
        <v>0</v>
      </c>
      <c r="K785" s="73">
        <f>+(H785-G785)*C785</f>
        <v>0</v>
      </c>
      <c r="L785" s="76">
        <f>SUM(I785:K785)</f>
        <v>0</v>
      </c>
      <c r="M785" s="47"/>
    </row>
    <row r="786" spans="1:13" ht="18">
      <c r="A786" s="71">
        <v>42538</v>
      </c>
      <c r="B786" s="52" t="s">
        <v>441</v>
      </c>
      <c r="C786" s="53">
        <f>(200000/E786)</f>
        <v>1941.7475728155339</v>
      </c>
      <c r="D786" s="72" t="s">
        <v>7</v>
      </c>
      <c r="E786" s="53">
        <v>103</v>
      </c>
      <c r="F786" s="72">
        <v>103.95</v>
      </c>
      <c r="G786" s="54">
        <v>105</v>
      </c>
      <c r="H786" s="54">
        <v>106</v>
      </c>
      <c r="I786" s="73">
        <f>+(F786-E786)*C786</f>
        <v>1844.6601941747626</v>
      </c>
      <c r="J786" s="73">
        <f>+(G786-F786)*C786</f>
        <v>2038.8349514563051</v>
      </c>
      <c r="K786" s="73">
        <f>+(H786-G786)*C786</f>
        <v>1941.7475728155339</v>
      </c>
      <c r="L786" s="74">
        <f>SUM(I786:K786)</f>
        <v>5825.242718446601</v>
      </c>
      <c r="M786" s="47"/>
    </row>
    <row r="787" spans="1:13" ht="18">
      <c r="A787" s="71">
        <v>42538</v>
      </c>
      <c r="B787" s="52" t="s">
        <v>365</v>
      </c>
      <c r="C787" s="53">
        <f>(200000/E787)</f>
        <v>2702.7027027027025</v>
      </c>
      <c r="D787" s="72" t="s">
        <v>7</v>
      </c>
      <c r="E787" s="53">
        <v>74</v>
      </c>
      <c r="F787" s="72">
        <v>74.7</v>
      </c>
      <c r="G787" s="54">
        <v>75.4</v>
      </c>
      <c r="H787" s="54">
        <v>76.1</v>
      </c>
      <c r="I787" s="73">
        <f>+(F787-E787)*C787</f>
        <v>1891.8918918918994</v>
      </c>
      <c r="J787" s="73">
        <f>+(G787-F787)*C787</f>
        <v>1891.8918918918994</v>
      </c>
      <c r="K787" s="73">
        <f>+(H787-G787)*C787</f>
        <v>1891.891891891861</v>
      </c>
      <c r="L787" s="74">
        <f>SUM(I787:K787)</f>
        <v>5675.6756756756595</v>
      </c>
      <c r="M787" s="47"/>
    </row>
    <row r="788" spans="1:13" ht="18">
      <c r="A788" s="71">
        <v>42538</v>
      </c>
      <c r="B788" s="52" t="s">
        <v>514</v>
      </c>
      <c r="C788" s="53">
        <f>(200000/E788)</f>
        <v>1869.1588785046729</v>
      </c>
      <c r="D788" s="72" t="s">
        <v>7</v>
      </c>
      <c r="E788" s="53">
        <v>107</v>
      </c>
      <c r="F788" s="72">
        <v>108</v>
      </c>
      <c r="G788" s="54">
        <v>109</v>
      </c>
      <c r="H788" s="54">
        <v>110</v>
      </c>
      <c r="I788" s="73">
        <f>+(F788-E788)*C788</f>
        <v>1869.1588785046729</v>
      </c>
      <c r="J788" s="73">
        <f>+(G788-F788)*C788</f>
        <v>1869.1588785046729</v>
      </c>
      <c r="K788" s="73">
        <f>+(H788-G788)*C788</f>
        <v>1869.1588785046729</v>
      </c>
      <c r="L788" s="74">
        <f>SUM(I788:K788)</f>
        <v>5607.476635514018</v>
      </c>
      <c r="M788" s="47"/>
    </row>
    <row r="789" spans="1:13" ht="18">
      <c r="A789" s="71">
        <v>42538</v>
      </c>
      <c r="B789" s="52" t="s">
        <v>421</v>
      </c>
      <c r="C789" s="53">
        <f>(200000/E789)</f>
        <v>1652.892561983471</v>
      </c>
      <c r="D789" s="72" t="s">
        <v>14</v>
      </c>
      <c r="E789" s="53">
        <v>121</v>
      </c>
      <c r="F789" s="72">
        <v>119.8</v>
      </c>
      <c r="G789" s="54">
        <v>118.6</v>
      </c>
      <c r="H789" s="54">
        <v>0</v>
      </c>
      <c r="I789" s="68">
        <f>(E789-F789)*C789</f>
        <v>1983.47107438017</v>
      </c>
      <c r="J789" s="68">
        <f>(F789-G789)*C789</f>
        <v>1983.47107438017</v>
      </c>
      <c r="K789" s="68">
        <v>0</v>
      </c>
      <c r="L789" s="68">
        <f>(I789+J789+K789)</f>
        <v>3966.94214876034</v>
      </c>
      <c r="M789" s="47"/>
    </row>
    <row r="790" spans="1:13" ht="18">
      <c r="A790" s="71">
        <v>42538</v>
      </c>
      <c r="B790" s="52" t="s">
        <v>391</v>
      </c>
      <c r="C790" s="53">
        <f>(200000/E790)</f>
        <v>1886.7924528301887</v>
      </c>
      <c r="D790" s="72" t="s">
        <v>14</v>
      </c>
      <c r="E790" s="54">
        <v>106</v>
      </c>
      <c r="F790" s="54">
        <v>105.1</v>
      </c>
      <c r="G790" s="54">
        <v>104</v>
      </c>
      <c r="H790" s="54">
        <v>0</v>
      </c>
      <c r="I790" s="68">
        <f>(E790-F790)*C790</f>
        <v>1698.1132075471805</v>
      </c>
      <c r="J790" s="68">
        <f>(F790-G790)*C790</f>
        <v>2075.471698113197</v>
      </c>
      <c r="K790" s="68">
        <v>0</v>
      </c>
      <c r="L790" s="68">
        <f>(I790+J790+K790)</f>
        <v>3773.5849056603774</v>
      </c>
      <c r="M790" s="47"/>
    </row>
    <row r="791" spans="1:13" ht="18">
      <c r="A791" s="71">
        <v>42538</v>
      </c>
      <c r="B791" s="52" t="s">
        <v>515</v>
      </c>
      <c r="C791" s="53">
        <f>(200000/E791)</f>
        <v>4166.666666666667</v>
      </c>
      <c r="D791" s="72" t="s">
        <v>14</v>
      </c>
      <c r="E791" s="54">
        <v>48</v>
      </c>
      <c r="F791" s="54">
        <v>47.6</v>
      </c>
      <c r="G791" s="54">
        <v>47.2</v>
      </c>
      <c r="H791" s="54">
        <v>0</v>
      </c>
      <c r="I791" s="68">
        <f>(E791-F791)*C791</f>
        <v>1666.6666666666608</v>
      </c>
      <c r="J791" s="68">
        <f>(F791-G791)*C791</f>
        <v>1666.6666666666608</v>
      </c>
      <c r="K791" s="68">
        <v>0</v>
      </c>
      <c r="L791" s="68">
        <f>(I791+J791+K791)</f>
        <v>3333.3333333333217</v>
      </c>
      <c r="M791" s="47"/>
    </row>
    <row r="792" spans="1:13" ht="18">
      <c r="A792" s="71">
        <v>42538</v>
      </c>
      <c r="B792" s="52" t="s">
        <v>514</v>
      </c>
      <c r="C792" s="53">
        <f>(200000/E792)</f>
        <v>1797.752808988764</v>
      </c>
      <c r="D792" s="72" t="s">
        <v>7</v>
      </c>
      <c r="E792" s="54">
        <v>111.25</v>
      </c>
      <c r="F792" s="54">
        <v>111.25</v>
      </c>
      <c r="G792" s="54">
        <v>0</v>
      </c>
      <c r="H792" s="54">
        <v>0</v>
      </c>
      <c r="I792" s="73">
        <f>+(F792-E792)*C792</f>
        <v>0</v>
      </c>
      <c r="J792" s="73">
        <v>0</v>
      </c>
      <c r="K792" s="73">
        <f>+(H792-G792)*C792</f>
        <v>0</v>
      </c>
      <c r="L792" s="76">
        <f>SUM(I792:K792)</f>
        <v>0</v>
      </c>
      <c r="M792" s="47"/>
    </row>
    <row r="793" spans="1:13" ht="18">
      <c r="A793" s="71">
        <v>42537</v>
      </c>
      <c r="B793" s="52" t="s">
        <v>421</v>
      </c>
      <c r="C793" s="53">
        <f>(200000/E793)</f>
        <v>1538.4615384615386</v>
      </c>
      <c r="D793" s="72" t="s">
        <v>7</v>
      </c>
      <c r="E793" s="54">
        <v>130</v>
      </c>
      <c r="F793" s="54">
        <v>131.3</v>
      </c>
      <c r="G793" s="54">
        <v>132.6</v>
      </c>
      <c r="H793" s="54">
        <v>133.9</v>
      </c>
      <c r="I793" s="73">
        <f>+(F793-E793)*C793</f>
        <v>2000.0000000000177</v>
      </c>
      <c r="J793" s="73">
        <f>+(G793-F793)*C793</f>
        <v>1999.9999999999739</v>
      </c>
      <c r="K793" s="73">
        <f>+(H793-G793)*C793</f>
        <v>2000.0000000000177</v>
      </c>
      <c r="L793" s="74">
        <f>SUM(I793:K793)</f>
        <v>6000.000000000009</v>
      </c>
      <c r="M793" s="47"/>
    </row>
    <row r="794" spans="1:13" ht="18">
      <c r="A794" s="71">
        <v>42537</v>
      </c>
      <c r="B794" s="52" t="s">
        <v>420</v>
      </c>
      <c r="C794" s="53">
        <f>(200000/E794)</f>
        <v>1398.6013986013986</v>
      </c>
      <c r="D794" s="72" t="s">
        <v>14</v>
      </c>
      <c r="E794" s="54">
        <v>143</v>
      </c>
      <c r="F794" s="54">
        <v>141.6</v>
      </c>
      <c r="G794" s="54">
        <v>140.2</v>
      </c>
      <c r="H794" s="54">
        <v>138.8</v>
      </c>
      <c r="I794" s="73">
        <f>(E794-F794)*C794</f>
        <v>1958.041958041966</v>
      </c>
      <c r="J794" s="73">
        <f>(F794-G794)*C794</f>
        <v>1958.041958041966</v>
      </c>
      <c r="K794" s="73">
        <f>(G794-H794)*C794</f>
        <v>1958.0419580419264</v>
      </c>
      <c r="L794" s="73">
        <f>(I794+J794+K794)</f>
        <v>5874.125874125858</v>
      </c>
      <c r="M794" s="47"/>
    </row>
    <row r="795" spans="1:13" ht="18">
      <c r="A795" s="71">
        <v>42537</v>
      </c>
      <c r="B795" s="52" t="s">
        <v>479</v>
      </c>
      <c r="C795" s="53">
        <f>(200000/E795)</f>
        <v>2094.240837696335</v>
      </c>
      <c r="D795" s="72" t="s">
        <v>7</v>
      </c>
      <c r="E795" s="54">
        <v>95.5</v>
      </c>
      <c r="F795" s="54">
        <v>96.4</v>
      </c>
      <c r="G795" s="54">
        <v>97.3</v>
      </c>
      <c r="H795" s="54">
        <v>0</v>
      </c>
      <c r="I795" s="73">
        <f>+(F795-E795)*C795</f>
        <v>1884.8167539267133</v>
      </c>
      <c r="J795" s="73">
        <f>+(G795-F795)*C795</f>
        <v>1884.8167539266835</v>
      </c>
      <c r="K795" s="73">
        <v>0</v>
      </c>
      <c r="L795" s="74">
        <f>SUM(I795:K795)</f>
        <v>3769.6335078533966</v>
      </c>
      <c r="M795" s="47"/>
    </row>
    <row r="796" spans="1:13" ht="18">
      <c r="A796" s="71">
        <v>42537</v>
      </c>
      <c r="B796" s="52" t="s">
        <v>479</v>
      </c>
      <c r="C796" s="53">
        <f>(200000/E796)</f>
        <v>2352.9411764705883</v>
      </c>
      <c r="D796" s="72" t="s">
        <v>14</v>
      </c>
      <c r="E796" s="54">
        <v>85</v>
      </c>
      <c r="F796" s="54">
        <v>84.2</v>
      </c>
      <c r="G796" s="54">
        <v>83.4</v>
      </c>
      <c r="H796" s="54">
        <v>0</v>
      </c>
      <c r="I796" s="68">
        <f>(E796-F796)*C796</f>
        <v>1882.352941176464</v>
      </c>
      <c r="J796" s="68">
        <f>(F796-G796)*C796</f>
        <v>1882.352941176464</v>
      </c>
      <c r="K796" s="68">
        <v>0</v>
      </c>
      <c r="L796" s="68">
        <f>(I796+J796+K796)</f>
        <v>3764.705882352928</v>
      </c>
      <c r="M796" s="47"/>
    </row>
    <row r="797" spans="1:13" ht="18">
      <c r="A797" s="71">
        <v>42537</v>
      </c>
      <c r="B797" s="52" t="s">
        <v>420</v>
      </c>
      <c r="C797" s="53">
        <f>(200000/E797)</f>
        <v>1253.9184952978057</v>
      </c>
      <c r="D797" s="72" t="s">
        <v>7</v>
      </c>
      <c r="E797" s="54">
        <v>159.5</v>
      </c>
      <c r="F797" s="54">
        <v>161</v>
      </c>
      <c r="G797" s="54">
        <v>0</v>
      </c>
      <c r="H797" s="54">
        <v>0</v>
      </c>
      <c r="I797" s="73">
        <f>+(F797-E797)*C797</f>
        <v>1880.8777429467086</v>
      </c>
      <c r="J797" s="73">
        <v>0</v>
      </c>
      <c r="K797" s="73">
        <f>+(H797-G797)*C797</f>
        <v>0</v>
      </c>
      <c r="L797" s="74">
        <f>SUM(I797:K797)</f>
        <v>1880.8777429467086</v>
      </c>
      <c r="M797" s="47"/>
    </row>
    <row r="798" spans="1:13" ht="18">
      <c r="A798" s="71">
        <v>42537</v>
      </c>
      <c r="B798" s="52" t="s">
        <v>420</v>
      </c>
      <c r="C798" s="53">
        <f>(200000/E798)</f>
        <v>1449.2753623188405</v>
      </c>
      <c r="D798" s="72" t="s">
        <v>14</v>
      </c>
      <c r="E798" s="54">
        <v>138</v>
      </c>
      <c r="F798" s="54">
        <v>137.25</v>
      </c>
      <c r="G798" s="54">
        <v>0</v>
      </c>
      <c r="H798" s="54">
        <v>0</v>
      </c>
      <c r="I798" s="73">
        <f>-(F798-E798)*C798</f>
        <v>1086.9565217391305</v>
      </c>
      <c r="J798" s="73">
        <v>0</v>
      </c>
      <c r="K798" s="73">
        <v>0</v>
      </c>
      <c r="L798" s="73">
        <f>(I798+J798+K798)</f>
        <v>1086.9565217391305</v>
      </c>
      <c r="M798" s="47"/>
    </row>
    <row r="799" spans="1:13" ht="18">
      <c r="A799" s="71">
        <v>42537</v>
      </c>
      <c r="B799" s="52" t="s">
        <v>510</v>
      </c>
      <c r="C799" s="53">
        <f>(200000/E799)</f>
        <v>3636.3636363636365</v>
      </c>
      <c r="D799" s="72" t="s">
        <v>14</v>
      </c>
      <c r="E799" s="54">
        <v>55</v>
      </c>
      <c r="F799" s="54">
        <v>55</v>
      </c>
      <c r="G799" s="54">
        <v>0</v>
      </c>
      <c r="H799" s="54">
        <v>0</v>
      </c>
      <c r="I799" s="73">
        <f>-(F799-E799)*C799</f>
        <v>0</v>
      </c>
      <c r="J799" s="73">
        <v>0</v>
      </c>
      <c r="K799" s="73">
        <v>0</v>
      </c>
      <c r="L799" s="76">
        <f>(I799+J799+K799)</f>
        <v>0</v>
      </c>
      <c r="M799" s="47"/>
    </row>
    <row r="800" spans="1:13" ht="18">
      <c r="A800" s="71">
        <v>42536</v>
      </c>
      <c r="B800" s="52" t="s">
        <v>420</v>
      </c>
      <c r="C800" s="53">
        <f>(200000/E800)</f>
        <v>1337.7926421404682</v>
      </c>
      <c r="D800" s="72" t="s">
        <v>7</v>
      </c>
      <c r="E800" s="54">
        <v>149.5</v>
      </c>
      <c r="F800" s="54">
        <v>150.9</v>
      </c>
      <c r="G800" s="54">
        <v>152.3</v>
      </c>
      <c r="H800" s="54">
        <v>153.7</v>
      </c>
      <c r="I800" s="73">
        <f>+(F800-E800)*C800</f>
        <v>1872.909698996663</v>
      </c>
      <c r="J800" s="73">
        <f>+(G800-F800)*C800</f>
        <v>1872.909698996663</v>
      </c>
      <c r="K800" s="73">
        <f>+(H800-G800)*C800</f>
        <v>1872.909698996625</v>
      </c>
      <c r="L800" s="74">
        <f>SUM(I800:K800)</f>
        <v>5618.729096989951</v>
      </c>
      <c r="M800" s="47"/>
    </row>
    <row r="801" spans="1:13" ht="18">
      <c r="A801" s="71">
        <v>42536</v>
      </c>
      <c r="B801" s="52" t="s">
        <v>479</v>
      </c>
      <c r="C801" s="53">
        <f>(200000/E801)</f>
        <v>2185.792349726776</v>
      </c>
      <c r="D801" s="72" t="s">
        <v>7</v>
      </c>
      <c r="E801" s="54">
        <v>91.5</v>
      </c>
      <c r="F801" s="54">
        <v>92.4</v>
      </c>
      <c r="G801" s="54">
        <v>93.3</v>
      </c>
      <c r="H801" s="54">
        <v>0</v>
      </c>
      <c r="I801" s="73">
        <f>+(F801-E801)*C801</f>
        <v>1967.2131147541108</v>
      </c>
      <c r="J801" s="73">
        <f>+(G801-F801)*C801</f>
        <v>1967.21311475408</v>
      </c>
      <c r="K801" s="73">
        <v>0</v>
      </c>
      <c r="L801" s="74">
        <f>SUM(I801:K801)</f>
        <v>3934.4262295081908</v>
      </c>
      <c r="M801" s="47"/>
    </row>
    <row r="802" spans="1:13" ht="18">
      <c r="A802" s="71">
        <v>42536</v>
      </c>
      <c r="B802" s="52" t="s">
        <v>463</v>
      </c>
      <c r="C802" s="53">
        <f>(200000/E802)</f>
        <v>492.61083743842363</v>
      </c>
      <c r="D802" s="72" t="s">
        <v>7</v>
      </c>
      <c r="E802" s="54">
        <v>406</v>
      </c>
      <c r="F802" s="54">
        <v>410</v>
      </c>
      <c r="G802" s="54">
        <v>0</v>
      </c>
      <c r="H802" s="54">
        <v>0</v>
      </c>
      <c r="I802" s="73">
        <f>+(F802-E802)*C802</f>
        <v>1970.4433497536945</v>
      </c>
      <c r="J802" s="73">
        <v>0</v>
      </c>
      <c r="K802" s="73">
        <f>+(H802-G802)*C802</f>
        <v>0</v>
      </c>
      <c r="L802" s="74">
        <f>SUM(I802:K802)</f>
        <v>1970.4433497536945</v>
      </c>
      <c r="M802" s="47"/>
    </row>
    <row r="803" spans="1:13" ht="18">
      <c r="A803" s="71">
        <v>42536</v>
      </c>
      <c r="B803" s="52" t="s">
        <v>420</v>
      </c>
      <c r="C803" s="53">
        <f>(200000/E803)</f>
        <v>1294.4983818770227</v>
      </c>
      <c r="D803" s="72" t="s">
        <v>7</v>
      </c>
      <c r="E803" s="54">
        <v>154.5</v>
      </c>
      <c r="F803" s="54">
        <v>156</v>
      </c>
      <c r="G803" s="54">
        <v>0</v>
      </c>
      <c r="H803" s="54">
        <v>0</v>
      </c>
      <c r="I803" s="73">
        <f>+(F803-E803)*C803</f>
        <v>1941.747572815534</v>
      </c>
      <c r="J803" s="73">
        <v>0</v>
      </c>
      <c r="K803" s="73">
        <f>+(H803-G803)*C803</f>
        <v>0</v>
      </c>
      <c r="L803" s="74">
        <f>SUM(I803:K803)</f>
        <v>1941.747572815534</v>
      </c>
      <c r="M803" s="47"/>
    </row>
    <row r="804" spans="1:13" ht="18">
      <c r="A804" s="71">
        <v>42536</v>
      </c>
      <c r="B804" s="52" t="s">
        <v>516</v>
      </c>
      <c r="C804" s="53">
        <f>(200000/E804)</f>
        <v>3703.703703703704</v>
      </c>
      <c r="D804" s="72" t="s">
        <v>7</v>
      </c>
      <c r="E804" s="54">
        <v>54</v>
      </c>
      <c r="F804" s="54">
        <v>54.5</v>
      </c>
      <c r="G804" s="54">
        <v>0</v>
      </c>
      <c r="H804" s="54">
        <v>0</v>
      </c>
      <c r="I804" s="73">
        <f>+(F804-E804)*C804</f>
        <v>1851.851851851852</v>
      </c>
      <c r="J804" s="73">
        <v>0</v>
      </c>
      <c r="K804" s="73">
        <f>+(H804-G804)*C804</f>
        <v>0</v>
      </c>
      <c r="L804" s="74">
        <f>SUM(I804:K804)</f>
        <v>1851.851851851852</v>
      </c>
      <c r="M804" s="47"/>
    </row>
    <row r="805" spans="1:13" ht="18">
      <c r="A805" s="71">
        <v>42536</v>
      </c>
      <c r="B805" s="52" t="s">
        <v>463</v>
      </c>
      <c r="C805" s="53">
        <f>(200000/E805)</f>
        <v>493.82716049382714</v>
      </c>
      <c r="D805" s="72" t="s">
        <v>7</v>
      </c>
      <c r="E805" s="54">
        <v>405</v>
      </c>
      <c r="F805" s="54">
        <v>397</v>
      </c>
      <c r="G805" s="54">
        <v>0</v>
      </c>
      <c r="H805" s="54">
        <v>0</v>
      </c>
      <c r="I805" s="75">
        <f>(F805-E805)*C805</f>
        <v>-3950.617283950617</v>
      </c>
      <c r="J805" s="73">
        <v>0</v>
      </c>
      <c r="K805" s="73">
        <f>(H805-G805)*C805</f>
        <v>0</v>
      </c>
      <c r="L805" s="75">
        <f>(I805+J805+K805)</f>
        <v>-3950.617283950617</v>
      </c>
      <c r="M805" s="47"/>
    </row>
    <row r="806" spans="1:13" ht="18">
      <c r="A806" s="71">
        <v>42535</v>
      </c>
      <c r="B806" s="52" t="s">
        <v>420</v>
      </c>
      <c r="C806" s="53">
        <f>(200000/E806)</f>
        <v>1413.4275618374559</v>
      </c>
      <c r="D806" s="72" t="s">
        <v>7</v>
      </c>
      <c r="E806" s="54">
        <v>141.5</v>
      </c>
      <c r="F806" s="54">
        <v>142.9</v>
      </c>
      <c r="G806" s="54">
        <v>144.3</v>
      </c>
      <c r="H806" s="54">
        <v>145.7</v>
      </c>
      <c r="I806" s="73">
        <f>+(F806-E806)*C806</f>
        <v>1978.7985865724463</v>
      </c>
      <c r="J806" s="73">
        <f>+(G806-F806)*C806</f>
        <v>1978.7985865724463</v>
      </c>
      <c r="K806" s="73">
        <f>+(H806-G806)*C806</f>
        <v>1978.798586572406</v>
      </c>
      <c r="L806" s="74">
        <f>SUM(I806:K806)</f>
        <v>5936.3957597172985</v>
      </c>
      <c r="M806" s="47"/>
    </row>
    <row r="807" spans="1:13" ht="18">
      <c r="A807" s="71">
        <v>42535</v>
      </c>
      <c r="B807" s="52" t="s">
        <v>463</v>
      </c>
      <c r="C807" s="53">
        <f>(200000/E807)</f>
        <v>564.9717514124294</v>
      </c>
      <c r="D807" s="72" t="s">
        <v>7</v>
      </c>
      <c r="E807" s="54">
        <v>354</v>
      </c>
      <c r="F807" s="54">
        <v>357.5</v>
      </c>
      <c r="G807" s="54">
        <v>361</v>
      </c>
      <c r="H807" s="54">
        <v>364.5</v>
      </c>
      <c r="I807" s="73">
        <f>+(F807-E807)*C807</f>
        <v>1977.4011299435028</v>
      </c>
      <c r="J807" s="73">
        <f>+(G807-F807)*C807</f>
        <v>1977.4011299435028</v>
      </c>
      <c r="K807" s="73">
        <f>+(H807-G807)*C807</f>
        <v>1977.4011299435028</v>
      </c>
      <c r="L807" s="74">
        <f>SUM(I807:K807)</f>
        <v>5932.203389830509</v>
      </c>
      <c r="M807" s="47"/>
    </row>
    <row r="808" spans="1:13" ht="18">
      <c r="A808" s="71">
        <v>42535</v>
      </c>
      <c r="B808" s="52" t="s">
        <v>420</v>
      </c>
      <c r="C808" s="53">
        <f>(200000/E808)</f>
        <v>1481.4814814814815</v>
      </c>
      <c r="D808" s="72" t="s">
        <v>7</v>
      </c>
      <c r="E808" s="54">
        <v>135</v>
      </c>
      <c r="F808" s="54">
        <v>136.3</v>
      </c>
      <c r="G808" s="54">
        <v>137.6</v>
      </c>
      <c r="H808" s="54">
        <v>138.9</v>
      </c>
      <c r="I808" s="73">
        <f>+(F808-E808)*C808</f>
        <v>1925.925925925943</v>
      </c>
      <c r="J808" s="73">
        <f>+(G808-F808)*C808</f>
        <v>1925.9259259259006</v>
      </c>
      <c r="K808" s="73">
        <f>+(H808-G808)*C808</f>
        <v>1925.925925925943</v>
      </c>
      <c r="L808" s="74">
        <f>SUM(I808:K808)</f>
        <v>5777.7777777777865</v>
      </c>
      <c r="M808" s="47"/>
    </row>
    <row r="809" spans="1:13" ht="18">
      <c r="A809" s="71">
        <v>42535</v>
      </c>
      <c r="B809" s="52" t="s">
        <v>479</v>
      </c>
      <c r="C809" s="53">
        <f>(200000/E809)</f>
        <v>2453.98773006135</v>
      </c>
      <c r="D809" s="72" t="s">
        <v>7</v>
      </c>
      <c r="E809" s="54">
        <v>81.5</v>
      </c>
      <c r="F809" s="54">
        <v>82.3</v>
      </c>
      <c r="G809" s="54">
        <v>83.1</v>
      </c>
      <c r="H809" s="54">
        <v>0</v>
      </c>
      <c r="I809" s="73">
        <f>+(F809-E809)*C809</f>
        <v>1963.190184049073</v>
      </c>
      <c r="J809" s="73">
        <f>+(G809-F809)*C809</f>
        <v>1963.190184049073</v>
      </c>
      <c r="K809" s="73">
        <v>0</v>
      </c>
      <c r="L809" s="74">
        <f>SUM(I809:K809)</f>
        <v>3926.380368098146</v>
      </c>
      <c r="M809" s="47"/>
    </row>
    <row r="810" spans="1:13" ht="18">
      <c r="A810" s="71">
        <v>42535</v>
      </c>
      <c r="B810" s="52" t="s">
        <v>517</v>
      </c>
      <c r="C810" s="53">
        <f>(200000/E810)</f>
        <v>3846.153846153846</v>
      </c>
      <c r="D810" s="72" t="s">
        <v>7</v>
      </c>
      <c r="E810" s="54">
        <v>52</v>
      </c>
      <c r="F810" s="54">
        <v>52.5</v>
      </c>
      <c r="G810" s="54">
        <v>0</v>
      </c>
      <c r="H810" s="54">
        <v>0</v>
      </c>
      <c r="I810" s="73">
        <f>+(F810-E810)*C810</f>
        <v>1923.076923076923</v>
      </c>
      <c r="J810" s="73">
        <v>0</v>
      </c>
      <c r="K810" s="73">
        <f>+(H810-G810)*C810</f>
        <v>0</v>
      </c>
      <c r="L810" s="74">
        <f>SUM(I810:K810)</f>
        <v>1923.076923076923</v>
      </c>
      <c r="M810" s="47"/>
    </row>
    <row r="811" spans="1:13" ht="18">
      <c r="A811" s="71">
        <v>42535</v>
      </c>
      <c r="B811" s="52" t="s">
        <v>518</v>
      </c>
      <c r="C811" s="53">
        <f>(200000/E811)</f>
        <v>2469.135802469136</v>
      </c>
      <c r="D811" s="72" t="s">
        <v>14</v>
      </c>
      <c r="E811" s="54">
        <v>81</v>
      </c>
      <c r="F811" s="54">
        <v>81</v>
      </c>
      <c r="G811" s="54">
        <v>0</v>
      </c>
      <c r="H811" s="54">
        <v>0</v>
      </c>
      <c r="I811" s="73">
        <f>-(F811-E811)*C811</f>
        <v>0</v>
      </c>
      <c r="J811" s="73">
        <v>0</v>
      </c>
      <c r="K811" s="73">
        <v>0</v>
      </c>
      <c r="L811" s="76">
        <f>(I811+J811+K811)</f>
        <v>0</v>
      </c>
      <c r="M811" s="47"/>
    </row>
    <row r="812" spans="1:13" ht="18">
      <c r="A812" s="71">
        <v>42534</v>
      </c>
      <c r="B812" s="52" t="s">
        <v>420</v>
      </c>
      <c r="C812" s="53">
        <f>(200000/E812)</f>
        <v>1592.9908403026684</v>
      </c>
      <c r="D812" s="72" t="s">
        <v>7</v>
      </c>
      <c r="E812" s="54">
        <v>125.55</v>
      </c>
      <c r="F812" s="54">
        <v>126.75</v>
      </c>
      <c r="G812" s="54">
        <v>127.95</v>
      </c>
      <c r="H812" s="54">
        <v>129.15</v>
      </c>
      <c r="I812" s="73">
        <f>+(F812-E812)*C812</f>
        <v>1911.5890083632066</v>
      </c>
      <c r="J812" s="73">
        <f>+(G812-F812)*C812</f>
        <v>1911.5890083632066</v>
      </c>
      <c r="K812" s="73">
        <f>+(H812-G812)*C812</f>
        <v>1911.5890083632066</v>
      </c>
      <c r="L812" s="74">
        <f>SUM(I812:K812)</f>
        <v>5734.76702508962</v>
      </c>
      <c r="M812" s="47"/>
    </row>
    <row r="813" spans="1:13" ht="18">
      <c r="A813" s="71">
        <v>42534</v>
      </c>
      <c r="B813" s="52" t="s">
        <v>479</v>
      </c>
      <c r="C813" s="53">
        <f>(200000/E813)</f>
        <v>2721.08843537415</v>
      </c>
      <c r="D813" s="72" t="s">
        <v>7</v>
      </c>
      <c r="E813" s="54">
        <v>73.5</v>
      </c>
      <c r="F813" s="54">
        <v>74.2</v>
      </c>
      <c r="G813" s="54">
        <v>74.9</v>
      </c>
      <c r="H813" s="54">
        <v>75.6</v>
      </c>
      <c r="I813" s="73">
        <f>+(F813-E813)*C813</f>
        <v>1904.7619047619125</v>
      </c>
      <c r="J813" s="73">
        <f>+(G813-F813)*C813</f>
        <v>1904.7619047619125</v>
      </c>
      <c r="K813" s="73">
        <f>+(H813-G813)*C813</f>
        <v>1904.761904761874</v>
      </c>
      <c r="L813" s="74">
        <f>SUM(I813:K813)</f>
        <v>5714.285714285699</v>
      </c>
      <c r="M813" s="47"/>
    </row>
    <row r="814" spans="1:13" ht="18">
      <c r="A814" s="71">
        <v>42534</v>
      </c>
      <c r="B814" s="52" t="s">
        <v>420</v>
      </c>
      <c r="C814" s="53">
        <f>(200000/E814)</f>
        <v>1683.5016835016836</v>
      </c>
      <c r="D814" s="72" t="s">
        <v>7</v>
      </c>
      <c r="E814" s="54">
        <v>118.8</v>
      </c>
      <c r="F814" s="54">
        <v>119.8</v>
      </c>
      <c r="G814" s="54">
        <v>120.8</v>
      </c>
      <c r="H814" s="54">
        <v>121.8</v>
      </c>
      <c r="I814" s="73">
        <f>+(F814-E814)*C814</f>
        <v>1683.5016835016836</v>
      </c>
      <c r="J814" s="73">
        <f>+(G814-F814)*C814</f>
        <v>1683.5016835016836</v>
      </c>
      <c r="K814" s="73">
        <f>+(H814-G814)*C814</f>
        <v>1683.5016835016836</v>
      </c>
      <c r="L814" s="74">
        <f>SUM(I814:K814)</f>
        <v>5050.505050505051</v>
      </c>
      <c r="M814" s="47"/>
    </row>
    <row r="815" spans="1:13" ht="18">
      <c r="A815" s="71">
        <v>42534</v>
      </c>
      <c r="B815" s="52" t="s">
        <v>420</v>
      </c>
      <c r="C815" s="53">
        <f>(200000/E815)</f>
        <v>1544.4015444015445</v>
      </c>
      <c r="D815" s="72" t="s">
        <v>7</v>
      </c>
      <c r="E815" s="54">
        <v>129.5</v>
      </c>
      <c r="F815" s="54">
        <v>130.7</v>
      </c>
      <c r="G815" s="54">
        <v>131.9</v>
      </c>
      <c r="H815" s="54">
        <v>0</v>
      </c>
      <c r="I815" s="73">
        <f>+(F815-E815)*C815</f>
        <v>1853.2818532818358</v>
      </c>
      <c r="J815" s="73">
        <f>+(G815-F815)*C815</f>
        <v>1853.2818532818796</v>
      </c>
      <c r="K815" s="73">
        <v>0</v>
      </c>
      <c r="L815" s="74">
        <f>SUM(I815:K815)</f>
        <v>3706.5637065637156</v>
      </c>
      <c r="M815" s="47"/>
    </row>
    <row r="816" spans="1:13" ht="18">
      <c r="A816" s="71">
        <v>42534</v>
      </c>
      <c r="B816" s="52" t="s">
        <v>113</v>
      </c>
      <c r="C816" s="53">
        <f>(200000/E816)</f>
        <v>1923.076923076923</v>
      </c>
      <c r="D816" s="72" t="s">
        <v>7</v>
      </c>
      <c r="E816" s="54">
        <v>104</v>
      </c>
      <c r="F816" s="54">
        <v>105</v>
      </c>
      <c r="G816" s="54">
        <v>0</v>
      </c>
      <c r="H816" s="54">
        <v>0</v>
      </c>
      <c r="I816" s="73">
        <f>+(F816-E816)*C816</f>
        <v>1923.076923076923</v>
      </c>
      <c r="J816" s="73">
        <v>0</v>
      </c>
      <c r="K816" s="73">
        <f>+(H816-G816)*C816</f>
        <v>0</v>
      </c>
      <c r="L816" s="74">
        <f>SUM(I816:K816)</f>
        <v>1923.076923076923</v>
      </c>
      <c r="M816" s="47"/>
    </row>
    <row r="817" spans="1:13" ht="18">
      <c r="A817" s="71">
        <v>42534</v>
      </c>
      <c r="B817" s="52" t="s">
        <v>479</v>
      </c>
      <c r="C817" s="53">
        <f>(200000/E817)</f>
        <v>2631.5789473684213</v>
      </c>
      <c r="D817" s="72" t="s">
        <v>7</v>
      </c>
      <c r="E817" s="54">
        <v>76</v>
      </c>
      <c r="F817" s="54">
        <v>76.7</v>
      </c>
      <c r="G817" s="54">
        <v>0</v>
      </c>
      <c r="H817" s="54">
        <v>0</v>
      </c>
      <c r="I817" s="73">
        <f>+(F817-E817)*C817</f>
        <v>1842.1052631579023</v>
      </c>
      <c r="J817" s="73">
        <v>0</v>
      </c>
      <c r="K817" s="73">
        <f>+(H817-G817)*C817</f>
        <v>0</v>
      </c>
      <c r="L817" s="74">
        <f>SUM(I817:K817)</f>
        <v>1842.1052631579023</v>
      </c>
      <c r="M817" s="47"/>
    </row>
    <row r="818" spans="1:13" ht="18">
      <c r="A818" s="71">
        <v>42534</v>
      </c>
      <c r="B818" s="52" t="s">
        <v>463</v>
      </c>
      <c r="C818" s="53">
        <f>(200000/E818)</f>
        <v>684.931506849315</v>
      </c>
      <c r="D818" s="72" t="s">
        <v>7</v>
      </c>
      <c r="E818" s="54">
        <v>292</v>
      </c>
      <c r="F818" s="54">
        <v>286.4</v>
      </c>
      <c r="G818" s="54">
        <v>0</v>
      </c>
      <c r="H818" s="54">
        <v>0</v>
      </c>
      <c r="I818" s="75">
        <f>(F818-E818)*C818</f>
        <v>-3835.61643835618</v>
      </c>
      <c r="J818" s="73">
        <v>0</v>
      </c>
      <c r="K818" s="73">
        <f>(H818-G818)*C818</f>
        <v>0</v>
      </c>
      <c r="L818" s="75">
        <f>(I818+J818+K818)</f>
        <v>-3835.61643835618</v>
      </c>
      <c r="M818" s="47"/>
    </row>
    <row r="819" spans="1:13" ht="18">
      <c r="A819" s="71">
        <v>42531</v>
      </c>
      <c r="B819" s="52" t="s">
        <v>463</v>
      </c>
      <c r="C819" s="53">
        <f>(200000/E819)</f>
        <v>792.0792079207921</v>
      </c>
      <c r="D819" s="72" t="s">
        <v>7</v>
      </c>
      <c r="E819" s="54">
        <v>252.5</v>
      </c>
      <c r="F819" s="54">
        <v>255</v>
      </c>
      <c r="G819" s="54">
        <v>257.5</v>
      </c>
      <c r="H819" s="54">
        <v>260</v>
      </c>
      <c r="I819" s="73">
        <f>+(F819-E819)*C819</f>
        <v>1980.1980198019803</v>
      </c>
      <c r="J819" s="73">
        <f>+(G819-F819)*C819</f>
        <v>1980.1980198019803</v>
      </c>
      <c r="K819" s="73">
        <f>+(H819-G819)*C819</f>
        <v>1980.1980198019803</v>
      </c>
      <c r="L819" s="74">
        <f>SUM(I819:K819)</f>
        <v>5940.594059405941</v>
      </c>
      <c r="M819" s="47"/>
    </row>
    <row r="820" spans="1:13" ht="18">
      <c r="A820" s="71">
        <v>42531</v>
      </c>
      <c r="B820" s="52" t="s">
        <v>479</v>
      </c>
      <c r="C820" s="53">
        <f>(200000/E820)</f>
        <v>2985.0746268656717</v>
      </c>
      <c r="D820" s="72" t="s">
        <v>7</v>
      </c>
      <c r="E820" s="54">
        <v>67</v>
      </c>
      <c r="F820" s="54">
        <v>67.6</v>
      </c>
      <c r="G820" s="54">
        <v>68.2</v>
      </c>
      <c r="H820" s="54">
        <v>68.8</v>
      </c>
      <c r="I820" s="73">
        <f>+(F820-E820)*C820</f>
        <v>1791.0447761193861</v>
      </c>
      <c r="J820" s="73">
        <f>+(G820-F820)*C820</f>
        <v>1791.0447761194284</v>
      </c>
      <c r="K820" s="73">
        <f>+(H820-G820)*C820</f>
        <v>1791.0447761193861</v>
      </c>
      <c r="L820" s="74">
        <f>SUM(I820:K820)</f>
        <v>5373.134328358201</v>
      </c>
      <c r="M820" s="47"/>
    </row>
    <row r="821" spans="1:13" ht="18">
      <c r="A821" s="71">
        <v>42531</v>
      </c>
      <c r="B821" s="52" t="s">
        <v>519</v>
      </c>
      <c r="C821" s="53">
        <f>(200000/E821)</f>
        <v>2531.6455696202534</v>
      </c>
      <c r="D821" s="72" t="s">
        <v>7</v>
      </c>
      <c r="E821" s="54">
        <v>79</v>
      </c>
      <c r="F821" s="54">
        <v>79.7</v>
      </c>
      <c r="G821" s="54">
        <v>80.4</v>
      </c>
      <c r="H821" s="54">
        <v>81.1</v>
      </c>
      <c r="I821" s="73">
        <f>+(F821-E821)*C821</f>
        <v>1772.1518987341844</v>
      </c>
      <c r="J821" s="73">
        <f>+(G821-F821)*C821</f>
        <v>1772.1518987341844</v>
      </c>
      <c r="K821" s="73">
        <f>+(H821-G821)*C821</f>
        <v>1772.1518987341485</v>
      </c>
      <c r="L821" s="74">
        <f>SUM(I821:K821)</f>
        <v>5316.455696202517</v>
      </c>
      <c r="M821" s="47"/>
    </row>
    <row r="822" spans="1:13" ht="18">
      <c r="A822" s="71">
        <v>42531</v>
      </c>
      <c r="B822" s="52" t="s">
        <v>420</v>
      </c>
      <c r="C822" s="53">
        <f>(200000/E822)</f>
        <v>1777.7777777777778</v>
      </c>
      <c r="D822" s="72" t="s">
        <v>7</v>
      </c>
      <c r="E822" s="54">
        <v>112.5</v>
      </c>
      <c r="F822" s="54">
        <v>113.5</v>
      </c>
      <c r="G822" s="54">
        <v>0</v>
      </c>
      <c r="H822" s="54">
        <v>0</v>
      </c>
      <c r="I822" s="73">
        <f>+(F822-E822)*C822</f>
        <v>1777.7777777777778</v>
      </c>
      <c r="J822" s="73">
        <v>0</v>
      </c>
      <c r="K822" s="73">
        <f>+(H822-G822)*C822</f>
        <v>0</v>
      </c>
      <c r="L822" s="74">
        <f>SUM(I822:K822)</f>
        <v>1777.7777777777778</v>
      </c>
      <c r="M822" s="47"/>
    </row>
    <row r="823" spans="1:13" ht="18">
      <c r="A823" s="71">
        <v>42530</v>
      </c>
      <c r="B823" s="52" t="s">
        <v>520</v>
      </c>
      <c r="C823" s="53">
        <f>(200000/E823)</f>
        <v>1955.9902200488998</v>
      </c>
      <c r="D823" s="72" t="s">
        <v>7</v>
      </c>
      <c r="E823" s="54">
        <v>102.25</v>
      </c>
      <c r="F823" s="54">
        <v>103.25</v>
      </c>
      <c r="G823" s="54">
        <v>104.25</v>
      </c>
      <c r="H823" s="54">
        <v>105.25</v>
      </c>
      <c r="I823" s="73">
        <f>+(F823-E823)*C823</f>
        <v>1955.9902200488998</v>
      </c>
      <c r="J823" s="73">
        <f>+(G823-F823)*C823</f>
        <v>1955.9902200488998</v>
      </c>
      <c r="K823" s="73">
        <f>+(H823-G823)*C823</f>
        <v>1955.9902200488998</v>
      </c>
      <c r="L823" s="74">
        <f>SUM(I823:K823)</f>
        <v>5867.9706601467</v>
      </c>
      <c r="M823" s="47"/>
    </row>
    <row r="824" spans="1:13" ht="18">
      <c r="A824" s="71">
        <v>42530</v>
      </c>
      <c r="B824" s="52" t="s">
        <v>436</v>
      </c>
      <c r="C824" s="53">
        <f>(200000/E824)</f>
        <v>1316.6556945358789</v>
      </c>
      <c r="D824" s="72" t="s">
        <v>7</v>
      </c>
      <c r="E824" s="54">
        <v>151.9</v>
      </c>
      <c r="F824" s="54">
        <v>153.4</v>
      </c>
      <c r="G824" s="54">
        <v>154.9</v>
      </c>
      <c r="H824" s="54">
        <v>0</v>
      </c>
      <c r="I824" s="73">
        <f>+(F824-E824)*C824</f>
        <v>1974.9835418038183</v>
      </c>
      <c r="J824" s="73">
        <f>+(G824-F824)*C824</f>
        <v>1974.9835418038183</v>
      </c>
      <c r="K824" s="73">
        <v>0</v>
      </c>
      <c r="L824" s="74">
        <f>SUM(I824:K824)</f>
        <v>3949.9670836076366</v>
      </c>
      <c r="M824" s="47"/>
    </row>
    <row r="825" spans="1:13" ht="18">
      <c r="A825" s="71">
        <v>42530</v>
      </c>
      <c r="B825" s="52" t="s">
        <v>434</v>
      </c>
      <c r="C825" s="53">
        <f>(200000/E825)</f>
        <v>2597.4025974025976</v>
      </c>
      <c r="D825" s="72" t="s">
        <v>7</v>
      </c>
      <c r="E825" s="54">
        <v>77</v>
      </c>
      <c r="F825" s="54">
        <v>77.7</v>
      </c>
      <c r="G825" s="54">
        <v>78.4</v>
      </c>
      <c r="H825" s="54">
        <v>0</v>
      </c>
      <c r="I825" s="73">
        <f>+(F825-E825)*C825</f>
        <v>1818.1818181818257</v>
      </c>
      <c r="J825" s="73">
        <f>+(G825-F825)*C825</f>
        <v>1818.1818181818257</v>
      </c>
      <c r="K825" s="73">
        <v>0</v>
      </c>
      <c r="L825" s="74">
        <f>SUM(I825:K825)</f>
        <v>3636.3636363636515</v>
      </c>
      <c r="M825" s="47"/>
    </row>
    <row r="826" spans="1:13" ht="18">
      <c r="A826" s="71">
        <v>42529</v>
      </c>
      <c r="B826" s="52" t="s">
        <v>471</v>
      </c>
      <c r="C826" s="53">
        <f>(200000/E826)</f>
        <v>4347.826086956522</v>
      </c>
      <c r="D826" s="72" t="s">
        <v>7</v>
      </c>
      <c r="E826" s="54">
        <v>46</v>
      </c>
      <c r="F826" s="54">
        <v>46.4</v>
      </c>
      <c r="G826" s="54">
        <v>46.8</v>
      </c>
      <c r="H826" s="54">
        <v>47.2</v>
      </c>
      <c r="I826" s="73">
        <f>+(F826-E826)*C826</f>
        <v>1739.1304347826026</v>
      </c>
      <c r="J826" s="73">
        <f>+(G826-F826)*C826</f>
        <v>1739.1304347826026</v>
      </c>
      <c r="K826" s="73">
        <f>+(H826-G826)*C826</f>
        <v>1739.1304347826335</v>
      </c>
      <c r="L826" s="74">
        <f>SUM(I826:K826)</f>
        <v>5217.391304347839</v>
      </c>
      <c r="M826" s="47"/>
    </row>
    <row r="827" spans="1:13" ht="18">
      <c r="A827" s="71">
        <v>42529</v>
      </c>
      <c r="B827" s="52" t="s">
        <v>370</v>
      </c>
      <c r="C827" s="53">
        <f>(200000/E827)</f>
        <v>730.7270734380709</v>
      </c>
      <c r="D827" s="72" t="s">
        <v>7</v>
      </c>
      <c r="E827" s="54">
        <v>273.7</v>
      </c>
      <c r="F827" s="54">
        <v>276.3</v>
      </c>
      <c r="G827" s="54">
        <v>0</v>
      </c>
      <c r="H827" s="54">
        <v>0</v>
      </c>
      <c r="I827" s="73">
        <f>+(F827-E827)*C827</f>
        <v>1899.8903909390008</v>
      </c>
      <c r="J827" s="73">
        <v>0</v>
      </c>
      <c r="K827" s="73">
        <f>+(H827-G827)*C827</f>
        <v>0</v>
      </c>
      <c r="L827" s="74">
        <f>SUM(I827:K827)</f>
        <v>1899.8903909390008</v>
      </c>
      <c r="M827" s="47"/>
    </row>
    <row r="828" spans="1:13" ht="18">
      <c r="A828" s="71">
        <v>42529</v>
      </c>
      <c r="B828" s="52" t="s">
        <v>521</v>
      </c>
      <c r="C828" s="53">
        <f>(200000/E828)</f>
        <v>1257.861635220126</v>
      </c>
      <c r="D828" s="72" t="s">
        <v>7</v>
      </c>
      <c r="E828" s="54">
        <v>159</v>
      </c>
      <c r="F828" s="54">
        <v>160.45</v>
      </c>
      <c r="G828" s="54">
        <v>0</v>
      </c>
      <c r="H828" s="54">
        <v>0</v>
      </c>
      <c r="I828" s="73">
        <f>+(F828-E828)*C828</f>
        <v>1823.8993710691682</v>
      </c>
      <c r="J828" s="73">
        <v>0</v>
      </c>
      <c r="K828" s="73">
        <f>+(H828-G828)*C828</f>
        <v>0</v>
      </c>
      <c r="L828" s="74">
        <f>SUM(I828:K828)</f>
        <v>1823.8993710691682</v>
      </c>
      <c r="M828" s="47"/>
    </row>
    <row r="829" spans="1:13" ht="18">
      <c r="A829" s="71">
        <v>42529</v>
      </c>
      <c r="B829" s="52" t="s">
        <v>9</v>
      </c>
      <c r="C829" s="53">
        <f>(200000/E829)</f>
        <v>1806.6847335140017</v>
      </c>
      <c r="D829" s="72" t="s">
        <v>7</v>
      </c>
      <c r="E829" s="54">
        <v>110.7</v>
      </c>
      <c r="F829" s="54">
        <v>111.7</v>
      </c>
      <c r="G829" s="54">
        <v>0</v>
      </c>
      <c r="H829" s="54">
        <v>0</v>
      </c>
      <c r="I829" s="73">
        <f>+(F829-E829)*C829</f>
        <v>1806.6847335140017</v>
      </c>
      <c r="J829" s="73">
        <v>0</v>
      </c>
      <c r="K829" s="73">
        <f>+(H829-G829)*C829</f>
        <v>0</v>
      </c>
      <c r="L829" s="74">
        <f>SUM(I829:K829)</f>
        <v>1806.6847335140017</v>
      </c>
      <c r="M829" s="47"/>
    </row>
    <row r="830" spans="1:13" ht="18">
      <c r="A830" s="71">
        <v>42529</v>
      </c>
      <c r="B830" s="52" t="s">
        <v>522</v>
      </c>
      <c r="C830" s="53">
        <f>(200000/E830)</f>
        <v>4237.28813559322</v>
      </c>
      <c r="D830" s="72" t="s">
        <v>7</v>
      </c>
      <c r="E830" s="54">
        <v>47.2</v>
      </c>
      <c r="F830" s="54">
        <v>47.6</v>
      </c>
      <c r="G830" s="54">
        <v>0</v>
      </c>
      <c r="H830" s="54">
        <v>0</v>
      </c>
      <c r="I830" s="73">
        <f>+(F830-E830)*C830</f>
        <v>1694.9152542372822</v>
      </c>
      <c r="J830" s="73">
        <v>0</v>
      </c>
      <c r="K830" s="73">
        <f>+(H830-G830)*C830</f>
        <v>0</v>
      </c>
      <c r="L830" s="74">
        <f>SUM(I830:K830)</f>
        <v>1694.9152542372822</v>
      </c>
      <c r="M830" s="47"/>
    </row>
    <row r="831" spans="1:13" ht="18">
      <c r="A831" s="71">
        <v>42528</v>
      </c>
      <c r="B831" s="52" t="s">
        <v>58</v>
      </c>
      <c r="C831" s="53">
        <f>(200000/E831)</f>
        <v>1538.4615384615386</v>
      </c>
      <c r="D831" s="72" t="s">
        <v>7</v>
      </c>
      <c r="E831" s="54">
        <v>130</v>
      </c>
      <c r="F831" s="54">
        <v>131.3</v>
      </c>
      <c r="G831" s="54">
        <v>132.6</v>
      </c>
      <c r="H831" s="54">
        <v>133.9</v>
      </c>
      <c r="I831" s="73">
        <f>+(F831-E831)*C831</f>
        <v>2000.0000000000177</v>
      </c>
      <c r="J831" s="73">
        <f>+(G831-F831)*C831</f>
        <v>1999.9999999999739</v>
      </c>
      <c r="K831" s="73">
        <f>+(H831-G831)*C831</f>
        <v>2000.0000000000177</v>
      </c>
      <c r="L831" s="74">
        <f>SUM(I831:K831)</f>
        <v>6000.000000000009</v>
      </c>
      <c r="M831" s="47"/>
    </row>
    <row r="832" spans="1:13" ht="18">
      <c r="A832" s="71">
        <v>42528</v>
      </c>
      <c r="B832" s="52" t="s">
        <v>407</v>
      </c>
      <c r="C832" s="53">
        <f>(200000/E832)</f>
        <v>1531.9800842589045</v>
      </c>
      <c r="D832" s="72" t="s">
        <v>7</v>
      </c>
      <c r="E832" s="54">
        <v>130.55</v>
      </c>
      <c r="F832" s="54">
        <v>131.85</v>
      </c>
      <c r="G832" s="54">
        <v>0</v>
      </c>
      <c r="H832" s="54">
        <v>0</v>
      </c>
      <c r="I832" s="73">
        <f>+(F832-E832)*C832</f>
        <v>1991.5741095365497</v>
      </c>
      <c r="J832" s="73">
        <v>0</v>
      </c>
      <c r="K832" s="73">
        <f>+(H832-G832)*C832</f>
        <v>0</v>
      </c>
      <c r="L832" s="74">
        <f>SUM(I832:K832)</f>
        <v>1991.5741095365497</v>
      </c>
      <c r="M832" s="47"/>
    </row>
    <row r="833" spans="1:13" ht="18">
      <c r="A833" s="71">
        <v>42528</v>
      </c>
      <c r="B833" s="52" t="s">
        <v>53</v>
      </c>
      <c r="C833" s="53">
        <f>(200000/E833)</f>
        <v>1290.3225806451612</v>
      </c>
      <c r="D833" s="72" t="s">
        <v>7</v>
      </c>
      <c r="E833" s="54">
        <v>155</v>
      </c>
      <c r="F833" s="54">
        <v>156.5</v>
      </c>
      <c r="G833" s="54">
        <v>0</v>
      </c>
      <c r="H833" s="54">
        <v>0</v>
      </c>
      <c r="I833" s="73">
        <f>+(F833-E833)*C833</f>
        <v>1935.483870967742</v>
      </c>
      <c r="J833" s="73">
        <v>0</v>
      </c>
      <c r="K833" s="73">
        <f>+(H833-G833)*C833</f>
        <v>0</v>
      </c>
      <c r="L833" s="74">
        <f>SUM(I833:K833)</f>
        <v>1935.483870967742</v>
      </c>
      <c r="M833" s="47"/>
    </row>
    <row r="834" spans="1:13" ht="18">
      <c r="A834" s="71">
        <v>42528</v>
      </c>
      <c r="B834" s="52" t="s">
        <v>365</v>
      </c>
      <c r="C834" s="53">
        <f>(200000/E834)</f>
        <v>2898.550724637681</v>
      </c>
      <c r="D834" s="72" t="s">
        <v>7</v>
      </c>
      <c r="E834" s="54">
        <v>69</v>
      </c>
      <c r="F834" s="54">
        <v>69.6</v>
      </c>
      <c r="G834" s="54">
        <v>0</v>
      </c>
      <c r="H834" s="54">
        <v>0</v>
      </c>
      <c r="I834" s="73">
        <f>+(F834-E834)*C834</f>
        <v>1739.1304347825921</v>
      </c>
      <c r="J834" s="73">
        <v>0</v>
      </c>
      <c r="K834" s="73">
        <f>+(H834-G834)*C834</f>
        <v>0</v>
      </c>
      <c r="L834" s="74">
        <f>SUM(I834:K834)</f>
        <v>1739.1304347825921</v>
      </c>
      <c r="M834" s="47"/>
    </row>
    <row r="835" spans="1:13" ht="18">
      <c r="A835" s="71">
        <v>42528</v>
      </c>
      <c r="B835" s="52" t="s">
        <v>523</v>
      </c>
      <c r="C835" s="53">
        <f>(200000/E835)</f>
        <v>3389.830508474576</v>
      </c>
      <c r="D835" s="72" t="s">
        <v>7</v>
      </c>
      <c r="E835" s="54">
        <v>59</v>
      </c>
      <c r="F835" s="54">
        <v>59.5</v>
      </c>
      <c r="G835" s="54">
        <v>0</v>
      </c>
      <c r="H835" s="54">
        <v>0</v>
      </c>
      <c r="I835" s="73">
        <f>+(F835-E835)*C835</f>
        <v>1694.915254237288</v>
      </c>
      <c r="J835" s="73">
        <v>0</v>
      </c>
      <c r="K835" s="73">
        <f>+(H835-G835)*C835</f>
        <v>0</v>
      </c>
      <c r="L835" s="74">
        <f>SUM(I835:K835)</f>
        <v>1694.915254237288</v>
      </c>
      <c r="M835" s="47"/>
    </row>
    <row r="836" spans="1:13" ht="18">
      <c r="A836" s="71">
        <v>42527</v>
      </c>
      <c r="B836" s="52" t="s">
        <v>524</v>
      </c>
      <c r="C836" s="53">
        <f>(200000/E836)</f>
        <v>3703.703703703704</v>
      </c>
      <c r="D836" s="72" t="s">
        <v>7</v>
      </c>
      <c r="E836" s="54">
        <v>54</v>
      </c>
      <c r="F836" s="54">
        <v>54.5</v>
      </c>
      <c r="G836" s="54">
        <v>55</v>
      </c>
      <c r="H836" s="54">
        <v>55.5</v>
      </c>
      <c r="I836" s="73">
        <f>+(F836-E836)*C836</f>
        <v>1851.851851851852</v>
      </c>
      <c r="J836" s="73">
        <f>+(G836-F836)*C836</f>
        <v>1851.851851851852</v>
      </c>
      <c r="K836" s="73">
        <f>+(H836-G836)*C836</f>
        <v>1851.851851851852</v>
      </c>
      <c r="L836" s="74">
        <f>SUM(I836:K836)</f>
        <v>5555.555555555556</v>
      </c>
      <c r="M836" s="47"/>
    </row>
    <row r="837" spans="1:13" ht="18">
      <c r="A837" s="71">
        <v>42527</v>
      </c>
      <c r="B837" s="52" t="s">
        <v>53</v>
      </c>
      <c r="C837" s="53">
        <f>(200000/E837)</f>
        <v>1333.3333333333333</v>
      </c>
      <c r="D837" s="72" t="s">
        <v>7</v>
      </c>
      <c r="E837" s="54">
        <v>150</v>
      </c>
      <c r="F837" s="54">
        <v>151.5</v>
      </c>
      <c r="G837" s="54">
        <v>153</v>
      </c>
      <c r="H837" s="54">
        <v>0</v>
      </c>
      <c r="I837" s="73">
        <f>+(F837-E837)*C837</f>
        <v>2000</v>
      </c>
      <c r="J837" s="73">
        <f>+(G837-F837)*C837</f>
        <v>2000</v>
      </c>
      <c r="K837" s="73">
        <v>0</v>
      </c>
      <c r="L837" s="74">
        <f>SUM(I837:K837)</f>
        <v>4000</v>
      </c>
      <c r="M837" s="47"/>
    </row>
    <row r="838" spans="1:13" ht="18">
      <c r="A838" s="71">
        <v>42527</v>
      </c>
      <c r="B838" s="52" t="s">
        <v>23</v>
      </c>
      <c r="C838" s="53">
        <f>(200000/E838)</f>
        <v>476.1904761904762</v>
      </c>
      <c r="D838" s="72" t="s">
        <v>7</v>
      </c>
      <c r="E838" s="54">
        <v>420</v>
      </c>
      <c r="F838" s="54">
        <v>424</v>
      </c>
      <c r="G838" s="54">
        <v>0</v>
      </c>
      <c r="H838" s="54">
        <v>0</v>
      </c>
      <c r="I838" s="73">
        <f>+(F838-E838)*C838</f>
        <v>1904.7619047619048</v>
      </c>
      <c r="J838" s="73">
        <v>0</v>
      </c>
      <c r="K838" s="73">
        <f>+(H838-G838)*C838</f>
        <v>0</v>
      </c>
      <c r="L838" s="74">
        <f>SUM(I838:K838)</f>
        <v>1904.7619047619048</v>
      </c>
      <c r="M838" s="47"/>
    </row>
    <row r="839" spans="1:13" ht="18">
      <c r="A839" s="71">
        <v>42527</v>
      </c>
      <c r="B839" s="52" t="s">
        <v>513</v>
      </c>
      <c r="C839" s="53">
        <f>(200000/E839)</f>
        <v>3703.703703703704</v>
      </c>
      <c r="D839" s="72" t="s">
        <v>7</v>
      </c>
      <c r="E839" s="54">
        <v>54</v>
      </c>
      <c r="F839" s="54">
        <v>54.5</v>
      </c>
      <c r="G839" s="54">
        <v>0</v>
      </c>
      <c r="H839" s="54">
        <v>0</v>
      </c>
      <c r="I839" s="73">
        <f>+(F839-E839)*C839</f>
        <v>1851.851851851852</v>
      </c>
      <c r="J839" s="73">
        <v>0</v>
      </c>
      <c r="K839" s="73">
        <f>+(H839-G839)*C839</f>
        <v>0</v>
      </c>
      <c r="L839" s="74">
        <f>SUM(I839:K839)</f>
        <v>1851.851851851852</v>
      </c>
      <c r="M839" s="47"/>
    </row>
    <row r="840" spans="1:13" ht="18">
      <c r="A840" s="71">
        <v>42527</v>
      </c>
      <c r="B840" s="52" t="s">
        <v>53</v>
      </c>
      <c r="C840" s="53">
        <f>(200000/E840)</f>
        <v>1302.9315960912052</v>
      </c>
      <c r="D840" s="72" t="s">
        <v>7</v>
      </c>
      <c r="E840" s="54">
        <v>153.5</v>
      </c>
      <c r="F840" s="54">
        <v>149</v>
      </c>
      <c r="G840" s="54">
        <v>0</v>
      </c>
      <c r="H840" s="54">
        <v>0</v>
      </c>
      <c r="I840" s="75">
        <f>(F840-E840)*C840</f>
        <v>-5863.192182410423</v>
      </c>
      <c r="J840" s="73">
        <v>0</v>
      </c>
      <c r="K840" s="73">
        <f>(H840-G840)*C840</f>
        <v>0</v>
      </c>
      <c r="L840" s="75">
        <f>(I840+J840+K840)</f>
        <v>-5863.192182410423</v>
      </c>
      <c r="M840" s="47"/>
    </row>
    <row r="841" spans="1:13" ht="18">
      <c r="A841" s="71">
        <v>42524</v>
      </c>
      <c r="B841" s="52" t="s">
        <v>463</v>
      </c>
      <c r="C841" s="53">
        <f>(200000/E841)</f>
        <v>909.0909090909091</v>
      </c>
      <c r="D841" s="72" t="s">
        <v>7</v>
      </c>
      <c r="E841" s="54">
        <v>220</v>
      </c>
      <c r="F841" s="54">
        <v>222</v>
      </c>
      <c r="G841" s="54">
        <v>224.4</v>
      </c>
      <c r="H841" s="54">
        <v>226.6</v>
      </c>
      <c r="I841" s="73">
        <f>+(F841-E841)*C841</f>
        <v>1818.1818181818182</v>
      </c>
      <c r="J841" s="73">
        <f>+(G841-F841)*C841</f>
        <v>2181.818181818187</v>
      </c>
      <c r="K841" s="73">
        <f>+(H841-G841)*C841</f>
        <v>1999.9999999999898</v>
      </c>
      <c r="L841" s="74">
        <f>SUM(I841:K841)</f>
        <v>5999.999999999995</v>
      </c>
      <c r="M841" s="47"/>
    </row>
    <row r="842" spans="1:13" ht="18">
      <c r="A842" s="71">
        <v>42524</v>
      </c>
      <c r="B842" s="52" t="s">
        <v>525</v>
      </c>
      <c r="C842" s="53">
        <f>(200000/E842)</f>
        <v>1619.4331983805669</v>
      </c>
      <c r="D842" s="72" t="s">
        <v>7</v>
      </c>
      <c r="E842" s="54">
        <v>123.5</v>
      </c>
      <c r="F842" s="54">
        <v>124.7</v>
      </c>
      <c r="G842" s="54">
        <v>125.9</v>
      </c>
      <c r="H842" s="54">
        <v>127.1</v>
      </c>
      <c r="I842" s="73">
        <f>+(F842-E842)*C842</f>
        <v>1943.3198380566848</v>
      </c>
      <c r="J842" s="73">
        <f>+(G842-F842)*C842</f>
        <v>1943.3198380566848</v>
      </c>
      <c r="K842" s="73">
        <f>+(H842-G842)*C842</f>
        <v>1943.3198380566619</v>
      </c>
      <c r="L842" s="74">
        <f>SUM(I842:K842)</f>
        <v>5829.959514170032</v>
      </c>
      <c r="M842" s="47"/>
    </row>
    <row r="843" spans="1:13" ht="18">
      <c r="A843" s="71">
        <v>42524</v>
      </c>
      <c r="B843" s="52" t="s">
        <v>525</v>
      </c>
      <c r="C843" s="53">
        <f>(200000/E843)</f>
        <v>1709.4017094017095</v>
      </c>
      <c r="D843" s="72" t="s">
        <v>7</v>
      </c>
      <c r="E843" s="54">
        <v>117</v>
      </c>
      <c r="F843" s="54">
        <v>118</v>
      </c>
      <c r="G843" s="54">
        <v>119</v>
      </c>
      <c r="H843" s="54">
        <v>120</v>
      </c>
      <c r="I843" s="73">
        <f>+(F843-E843)*C843</f>
        <v>1709.4017094017095</v>
      </c>
      <c r="J843" s="73">
        <f>+(G843-F843)*C843</f>
        <v>1709.4017094017095</v>
      </c>
      <c r="K843" s="73">
        <f>+(H843-G843)*C843</f>
        <v>1709.4017094017095</v>
      </c>
      <c r="L843" s="74">
        <f>SUM(I843:K843)</f>
        <v>5128.205128205129</v>
      </c>
      <c r="M843" s="47"/>
    </row>
    <row r="844" spans="1:13" ht="18">
      <c r="A844" s="71">
        <v>42524</v>
      </c>
      <c r="B844" s="52" t="s">
        <v>385</v>
      </c>
      <c r="C844" s="53">
        <f>(200000/E844)</f>
        <v>1680.672268907563</v>
      </c>
      <c r="D844" s="72" t="s">
        <v>14</v>
      </c>
      <c r="E844" s="54">
        <v>119</v>
      </c>
      <c r="F844" s="54">
        <v>118</v>
      </c>
      <c r="G844" s="54">
        <v>117</v>
      </c>
      <c r="H844" s="54">
        <v>116</v>
      </c>
      <c r="I844" s="73">
        <f>(E844-F844)*C844</f>
        <v>1680.672268907563</v>
      </c>
      <c r="J844" s="73">
        <f>(F844-G844)*C844</f>
        <v>1680.672268907563</v>
      </c>
      <c r="K844" s="73">
        <f>(G844-H844)*C844</f>
        <v>1680.672268907563</v>
      </c>
      <c r="L844" s="73">
        <f>(I844+J844+K844)</f>
        <v>5042.016806722689</v>
      </c>
      <c r="M844" s="47"/>
    </row>
    <row r="845" spans="1:13" ht="18">
      <c r="A845" s="71">
        <v>42524</v>
      </c>
      <c r="B845" s="52" t="s">
        <v>401</v>
      </c>
      <c r="C845" s="53">
        <f>(200000/E845)</f>
        <v>4705.882352941177</v>
      </c>
      <c r="D845" s="72" t="s">
        <v>7</v>
      </c>
      <c r="E845" s="54">
        <v>42.5</v>
      </c>
      <c r="F845" s="54">
        <v>42.9</v>
      </c>
      <c r="G845" s="54">
        <v>43.3</v>
      </c>
      <c r="H845" s="54">
        <v>0</v>
      </c>
      <c r="I845" s="73">
        <f>+(F845-E845)*C845</f>
        <v>1882.352941176464</v>
      </c>
      <c r="J845" s="73">
        <f>+(G845-F845)*C845</f>
        <v>1882.352941176464</v>
      </c>
      <c r="K845" s="73">
        <v>0</v>
      </c>
      <c r="L845" s="74">
        <f>SUM(I845:K845)</f>
        <v>3764.705882352928</v>
      </c>
      <c r="M845" s="47"/>
    </row>
    <row r="846" spans="1:13" ht="18">
      <c r="A846" s="71">
        <v>42524</v>
      </c>
      <c r="B846" s="52" t="s">
        <v>526</v>
      </c>
      <c r="C846" s="53">
        <f>(200000/E846)</f>
        <v>3508.7719298245615</v>
      </c>
      <c r="D846" s="72" t="s">
        <v>7</v>
      </c>
      <c r="E846" s="54">
        <v>57</v>
      </c>
      <c r="F846" s="54">
        <v>57.5</v>
      </c>
      <c r="G846" s="54">
        <v>0</v>
      </c>
      <c r="H846" s="54">
        <v>0</v>
      </c>
      <c r="I846" s="73">
        <f>+(F846-E846)*C846</f>
        <v>1754.3859649122808</v>
      </c>
      <c r="J846" s="73">
        <v>0</v>
      </c>
      <c r="K846" s="73">
        <f>+(H846-G846)*C846</f>
        <v>0</v>
      </c>
      <c r="L846" s="74">
        <f>SUM(I846:K846)</f>
        <v>1754.3859649122808</v>
      </c>
      <c r="M846" s="47"/>
    </row>
    <row r="847" spans="1:13" ht="18">
      <c r="A847" s="71">
        <v>42524</v>
      </c>
      <c r="B847" s="52" t="s">
        <v>385</v>
      </c>
      <c r="C847" s="53">
        <f>(200000/E847)</f>
        <v>1754.3859649122808</v>
      </c>
      <c r="D847" s="72" t="s">
        <v>14</v>
      </c>
      <c r="E847" s="54">
        <v>114</v>
      </c>
      <c r="F847" s="54">
        <v>113</v>
      </c>
      <c r="G847" s="54">
        <v>0</v>
      </c>
      <c r="H847" s="54">
        <v>0</v>
      </c>
      <c r="I847" s="73">
        <f>-(F847-E847)*C847</f>
        <v>1754.3859649122808</v>
      </c>
      <c r="J847" s="73">
        <v>0</v>
      </c>
      <c r="K847" s="73">
        <v>0</v>
      </c>
      <c r="L847" s="73">
        <f>(I847+J847+K847)</f>
        <v>1754.3859649122808</v>
      </c>
      <c r="M847" s="47"/>
    </row>
    <row r="848" spans="1:13" ht="18">
      <c r="A848" s="71">
        <v>42524</v>
      </c>
      <c r="B848" s="52" t="s">
        <v>413</v>
      </c>
      <c r="C848" s="53">
        <f>(200000/E848)</f>
        <v>2941.176470588235</v>
      </c>
      <c r="D848" s="72" t="s">
        <v>7</v>
      </c>
      <c r="E848" s="54">
        <v>68</v>
      </c>
      <c r="F848" s="54">
        <v>68</v>
      </c>
      <c r="G848" s="54">
        <v>0</v>
      </c>
      <c r="H848" s="54">
        <v>0</v>
      </c>
      <c r="I848" s="73">
        <f>+(F848-E848)*C848</f>
        <v>0</v>
      </c>
      <c r="J848" s="73">
        <v>0</v>
      </c>
      <c r="K848" s="73">
        <f>+(H848-G848)*C848</f>
        <v>0</v>
      </c>
      <c r="L848" s="76">
        <f>SUM(I848:K848)</f>
        <v>0</v>
      </c>
      <c r="M848" s="47"/>
    </row>
    <row r="849" spans="1:13" ht="18">
      <c r="A849" s="71">
        <v>42524</v>
      </c>
      <c r="B849" s="52" t="s">
        <v>385</v>
      </c>
      <c r="C849" s="53">
        <f>(200000/E849)</f>
        <v>1574.8031496062993</v>
      </c>
      <c r="D849" s="72" t="s">
        <v>7</v>
      </c>
      <c r="E849" s="54">
        <v>127</v>
      </c>
      <c r="F849" s="54">
        <v>124.5</v>
      </c>
      <c r="G849" s="54">
        <v>0</v>
      </c>
      <c r="H849" s="54">
        <v>0</v>
      </c>
      <c r="I849" s="75">
        <f>(F849-E849)*C849</f>
        <v>-3937.0078740157483</v>
      </c>
      <c r="J849" s="73">
        <v>0</v>
      </c>
      <c r="K849" s="73">
        <f>(H849-G849)*C849</f>
        <v>0</v>
      </c>
      <c r="L849" s="75">
        <f>(I849+J849+K849)</f>
        <v>-3937.0078740157483</v>
      </c>
      <c r="M849" s="47"/>
    </row>
    <row r="850" spans="1:13" ht="18">
      <c r="A850" s="71">
        <v>42523</v>
      </c>
      <c r="B850" s="52" t="s">
        <v>486</v>
      </c>
      <c r="C850" s="53">
        <f>(200000/E850)</f>
        <v>2857.1428571428573</v>
      </c>
      <c r="D850" s="72" t="s">
        <v>7</v>
      </c>
      <c r="E850" s="54">
        <v>70</v>
      </c>
      <c r="F850" s="54">
        <v>70.7</v>
      </c>
      <c r="G850" s="54">
        <v>71.4</v>
      </c>
      <c r="H850" s="54">
        <v>72.1</v>
      </c>
      <c r="I850" s="73">
        <f>+(F850-E850)*C850</f>
        <v>2000.0000000000082</v>
      </c>
      <c r="J850" s="73">
        <f>+(G850-F850)*C850</f>
        <v>2000.0000000000082</v>
      </c>
      <c r="K850" s="73">
        <f>+(H850-G850)*C850</f>
        <v>1999.9999999999677</v>
      </c>
      <c r="L850" s="74">
        <f>SUM(I850:K850)</f>
        <v>5999.999999999984</v>
      </c>
      <c r="M850" s="47"/>
    </row>
    <row r="851" spans="1:13" ht="18">
      <c r="A851" s="71">
        <v>42523</v>
      </c>
      <c r="B851" s="52" t="s">
        <v>179</v>
      </c>
      <c r="C851" s="53">
        <f>(200000/E851)</f>
        <v>2259.8870056497176</v>
      </c>
      <c r="D851" s="72" t="s">
        <v>7</v>
      </c>
      <c r="E851" s="54">
        <v>88.5</v>
      </c>
      <c r="F851" s="54">
        <v>89.3</v>
      </c>
      <c r="G851" s="54">
        <v>90.1</v>
      </c>
      <c r="H851" s="54">
        <v>90.9</v>
      </c>
      <c r="I851" s="73">
        <f>+(F851-E851)*C851</f>
        <v>1807.9096045197678</v>
      </c>
      <c r="J851" s="73">
        <f>+(G851-F851)*C851</f>
        <v>1807.9096045197678</v>
      </c>
      <c r="K851" s="73">
        <f>+(H851-G851)*C851</f>
        <v>1807.9096045197998</v>
      </c>
      <c r="L851" s="74">
        <f>SUM(I851:K851)</f>
        <v>5423.728813559335</v>
      </c>
      <c r="M851" s="47"/>
    </row>
    <row r="852" spans="1:13" ht="18">
      <c r="A852" s="71">
        <v>42523</v>
      </c>
      <c r="B852" s="52" t="s">
        <v>407</v>
      </c>
      <c r="C852" s="53">
        <f>(200000/E852)</f>
        <v>1818.1818181818182</v>
      </c>
      <c r="D852" s="72" t="s">
        <v>7</v>
      </c>
      <c r="E852" s="54">
        <v>110</v>
      </c>
      <c r="F852" s="54">
        <v>110.9</v>
      </c>
      <c r="G852" s="54">
        <v>0</v>
      </c>
      <c r="H852" s="54">
        <v>0</v>
      </c>
      <c r="I852" s="73">
        <f>+(F852-E852)*C852</f>
        <v>1636.3636363636467</v>
      </c>
      <c r="J852" s="73">
        <v>0</v>
      </c>
      <c r="K852" s="73">
        <f>+(H852-G852)*C852</f>
        <v>0</v>
      </c>
      <c r="L852" s="74">
        <f>SUM(I852:K852)</f>
        <v>1636.3636363636467</v>
      </c>
      <c r="M852" s="47"/>
    </row>
    <row r="853" spans="1:13" ht="18">
      <c r="A853" s="71">
        <v>42523</v>
      </c>
      <c r="B853" s="52" t="s">
        <v>415</v>
      </c>
      <c r="C853" s="53">
        <f>(200000/E853)</f>
        <v>1680.672268907563</v>
      </c>
      <c r="D853" s="72" t="s">
        <v>7</v>
      </c>
      <c r="E853" s="54">
        <v>119</v>
      </c>
      <c r="F853" s="54">
        <v>119</v>
      </c>
      <c r="G853" s="54">
        <v>0</v>
      </c>
      <c r="H853" s="54">
        <v>0</v>
      </c>
      <c r="I853" s="73">
        <f>+(F853-E853)*C853</f>
        <v>0</v>
      </c>
      <c r="J853" s="73">
        <v>0</v>
      </c>
      <c r="K853" s="73">
        <f>+(H853-G853)*C853</f>
        <v>0</v>
      </c>
      <c r="L853" s="76">
        <f>SUM(I853:K853)</f>
        <v>0</v>
      </c>
      <c r="M853" s="47"/>
    </row>
    <row r="854" spans="1:13" ht="18">
      <c r="A854" s="71">
        <v>42523</v>
      </c>
      <c r="B854" s="52" t="s">
        <v>66</v>
      </c>
      <c r="C854" s="53">
        <f>(200000/E854)</f>
        <v>2976.190476190476</v>
      </c>
      <c r="D854" s="72" t="s">
        <v>14</v>
      </c>
      <c r="E854" s="54">
        <v>67.2</v>
      </c>
      <c r="F854" s="54">
        <v>69</v>
      </c>
      <c r="G854" s="54">
        <v>0</v>
      </c>
      <c r="H854" s="54">
        <v>0</v>
      </c>
      <c r="I854" s="75">
        <f>-(F854-E854)*C854</f>
        <v>-5357.142857142849</v>
      </c>
      <c r="J854" s="73">
        <v>0</v>
      </c>
      <c r="K854" s="73">
        <f>(H854-G854)*C854</f>
        <v>0</v>
      </c>
      <c r="L854" s="75">
        <f>(I854+J854+K854)</f>
        <v>-5357.142857142849</v>
      </c>
      <c r="M854" s="47"/>
    </row>
    <row r="855" spans="1:13" ht="18">
      <c r="A855" s="71">
        <v>42522</v>
      </c>
      <c r="B855" s="52" t="s">
        <v>407</v>
      </c>
      <c r="C855" s="53">
        <f>(200000/E855)</f>
        <v>2083.3333333333335</v>
      </c>
      <c r="D855" s="72" t="s">
        <v>7</v>
      </c>
      <c r="E855" s="54">
        <v>96</v>
      </c>
      <c r="F855" s="54">
        <v>96.9</v>
      </c>
      <c r="G855" s="54">
        <v>97.8</v>
      </c>
      <c r="H855" s="54">
        <v>98.7</v>
      </c>
      <c r="I855" s="73">
        <f>+(F855-E855)*C855</f>
        <v>1875.000000000012</v>
      </c>
      <c r="J855" s="73">
        <f>+(G855-F855)*C855</f>
        <v>1874.9999999999823</v>
      </c>
      <c r="K855" s="73">
        <f>+(H855-G855)*C855</f>
        <v>1875.000000000012</v>
      </c>
      <c r="L855" s="74">
        <f>SUM(I855:K855)</f>
        <v>5625.000000000006</v>
      </c>
      <c r="M855" s="47"/>
    </row>
    <row r="856" spans="1:13" ht="18">
      <c r="A856" s="71">
        <v>42522</v>
      </c>
      <c r="B856" s="52" t="s">
        <v>525</v>
      </c>
      <c r="C856" s="53">
        <f>(200000/E856)</f>
        <v>1639.344262295082</v>
      </c>
      <c r="D856" s="72" t="s">
        <v>7</v>
      </c>
      <c r="E856" s="54">
        <v>122</v>
      </c>
      <c r="F856" s="54">
        <v>123.2</v>
      </c>
      <c r="G856" s="54">
        <v>0</v>
      </c>
      <c r="H856" s="54">
        <v>0</v>
      </c>
      <c r="I856" s="73">
        <f>+(F856-E856)*C856</f>
        <v>1967.2131147541031</v>
      </c>
      <c r="J856" s="73">
        <v>0</v>
      </c>
      <c r="K856" s="73">
        <f>+(H856-G856)*C856</f>
        <v>0</v>
      </c>
      <c r="L856" s="74">
        <f>SUM(I856:K856)</f>
        <v>1967.2131147541031</v>
      </c>
      <c r="M856" s="47"/>
    </row>
    <row r="857" spans="1:13" ht="18">
      <c r="A857" s="71">
        <v>42522</v>
      </c>
      <c r="B857" s="52" t="s">
        <v>179</v>
      </c>
      <c r="C857" s="53">
        <f>(200000/E857)</f>
        <v>2547.770700636943</v>
      </c>
      <c r="D857" s="72" t="s">
        <v>7</v>
      </c>
      <c r="E857" s="54">
        <v>78.5</v>
      </c>
      <c r="F857" s="54">
        <v>79.1</v>
      </c>
      <c r="G857" s="54">
        <v>0</v>
      </c>
      <c r="H857" s="54">
        <v>0</v>
      </c>
      <c r="I857" s="73">
        <f>+(F857-E857)*C857</f>
        <v>1528.6624203821511</v>
      </c>
      <c r="J857" s="73">
        <v>0</v>
      </c>
      <c r="K857" s="73">
        <f>+(H857-G857)*C857</f>
        <v>0</v>
      </c>
      <c r="L857" s="74">
        <f>SUM(I857:K857)</f>
        <v>1528.6624203821511</v>
      </c>
      <c r="M857" s="47"/>
    </row>
    <row r="858" spans="1:13" ht="18">
      <c r="A858" s="71">
        <v>42522</v>
      </c>
      <c r="B858" s="52" t="s">
        <v>512</v>
      </c>
      <c r="C858" s="53">
        <f>(200000/E858)</f>
        <v>1769.9115044247787</v>
      </c>
      <c r="D858" s="72" t="s">
        <v>7</v>
      </c>
      <c r="E858" s="54">
        <v>113</v>
      </c>
      <c r="F858" s="54">
        <v>113</v>
      </c>
      <c r="G858" s="54">
        <v>0</v>
      </c>
      <c r="H858" s="54">
        <v>0</v>
      </c>
      <c r="I858" s="73">
        <f>+(F858-E858)*C858</f>
        <v>0</v>
      </c>
      <c r="J858" s="73">
        <v>0</v>
      </c>
      <c r="K858" s="73">
        <f>+(H858-G858)*C858</f>
        <v>0</v>
      </c>
      <c r="L858" s="76">
        <f>SUM(I858:K858)</f>
        <v>0</v>
      </c>
      <c r="M858" s="47"/>
    </row>
    <row r="859" spans="1:13" ht="18">
      <c r="A859" s="71">
        <v>42522</v>
      </c>
      <c r="B859" s="52" t="s">
        <v>180</v>
      </c>
      <c r="C859" s="53">
        <f>(200000/E859)</f>
        <v>4228.329809725159</v>
      </c>
      <c r="D859" s="72" t="s">
        <v>7</v>
      </c>
      <c r="E859" s="54">
        <v>47.3</v>
      </c>
      <c r="F859" s="54">
        <v>47.3</v>
      </c>
      <c r="G859" s="54">
        <v>0</v>
      </c>
      <c r="H859" s="54">
        <v>0</v>
      </c>
      <c r="I859" s="73">
        <f>+(F859-E859)*C859</f>
        <v>0</v>
      </c>
      <c r="J859" s="73">
        <v>0</v>
      </c>
      <c r="K859" s="73">
        <f>+(H859-G859)*C859</f>
        <v>0</v>
      </c>
      <c r="L859" s="76">
        <f>SUM(I859:K859)</f>
        <v>0</v>
      </c>
      <c r="M859" s="47"/>
    </row>
    <row r="860" spans="1:13" ht="18">
      <c r="A860" s="71">
        <v>42521</v>
      </c>
      <c r="B860" s="52" t="s">
        <v>512</v>
      </c>
      <c r="C860" s="53">
        <f>(200000/E860)</f>
        <v>1886.7924528301887</v>
      </c>
      <c r="D860" s="72" t="s">
        <v>14</v>
      </c>
      <c r="E860" s="54">
        <v>106</v>
      </c>
      <c r="F860" s="54">
        <v>105</v>
      </c>
      <c r="G860" s="54">
        <v>104</v>
      </c>
      <c r="H860" s="54">
        <v>103</v>
      </c>
      <c r="I860" s="73">
        <f>(E860-F860)*C860</f>
        <v>1886.7924528301887</v>
      </c>
      <c r="J860" s="73">
        <f>(F860-G860)*C860</f>
        <v>1886.7924528301887</v>
      </c>
      <c r="K860" s="73">
        <f>(G860-H860)*C860</f>
        <v>1886.7924528301887</v>
      </c>
      <c r="L860" s="73">
        <f>(I860+J860+K860)</f>
        <v>5660.377358490567</v>
      </c>
      <c r="M860" s="47"/>
    </row>
    <row r="861" spans="1:13" ht="18">
      <c r="A861" s="71">
        <v>42521</v>
      </c>
      <c r="B861" s="52" t="s">
        <v>76</v>
      </c>
      <c r="C861" s="53">
        <f>(200000/E861)</f>
        <v>3144.6540880503144</v>
      </c>
      <c r="D861" s="72" t="s">
        <v>14</v>
      </c>
      <c r="E861" s="54">
        <v>63.6</v>
      </c>
      <c r="F861" s="54">
        <v>63</v>
      </c>
      <c r="G861" s="54">
        <v>62.4</v>
      </c>
      <c r="H861" s="54">
        <v>61.8</v>
      </c>
      <c r="I861" s="73">
        <f>(E861-F861)*C861</f>
        <v>1886.792452830193</v>
      </c>
      <c r="J861" s="73">
        <f>(F861-G861)*C861</f>
        <v>1886.792452830193</v>
      </c>
      <c r="K861" s="73">
        <f>(G861-H861)*C861</f>
        <v>1886.792452830193</v>
      </c>
      <c r="L861" s="73">
        <f>(I861+J861+K861)</f>
        <v>5660.377358490579</v>
      </c>
      <c r="M861" s="47"/>
    </row>
    <row r="862" spans="1:13" ht="18">
      <c r="A862" s="71">
        <v>42521</v>
      </c>
      <c r="B862" s="52" t="s">
        <v>428</v>
      </c>
      <c r="C862" s="53">
        <f>(200000/E862)</f>
        <v>3717.4721189591082</v>
      </c>
      <c r="D862" s="72" t="s">
        <v>7</v>
      </c>
      <c r="E862" s="54">
        <v>53.8</v>
      </c>
      <c r="F862" s="54">
        <v>54.3</v>
      </c>
      <c r="G862" s="54">
        <v>54.8</v>
      </c>
      <c r="H862" s="54">
        <v>0</v>
      </c>
      <c r="I862" s="73">
        <f>+(F862-E862)*C862</f>
        <v>1858.7360594795541</v>
      </c>
      <c r="J862" s="73">
        <f>+(G862-F862)*C862</f>
        <v>1858.7360594795541</v>
      </c>
      <c r="K862" s="73">
        <v>0</v>
      </c>
      <c r="L862" s="74">
        <f>SUM(I862:K862)</f>
        <v>3717.4721189591082</v>
      </c>
      <c r="M862" s="47"/>
    </row>
    <row r="863" spans="1:13" ht="18">
      <c r="A863" s="71">
        <v>42521</v>
      </c>
      <c r="B863" s="52" t="s">
        <v>527</v>
      </c>
      <c r="C863" s="53">
        <f>(200000/E863)</f>
        <v>3571.4285714285716</v>
      </c>
      <c r="D863" s="72" t="s">
        <v>14</v>
      </c>
      <c r="E863" s="54">
        <v>56</v>
      </c>
      <c r="F863" s="54">
        <v>55.5</v>
      </c>
      <c r="G863" s="54">
        <v>55</v>
      </c>
      <c r="H863" s="54">
        <v>0</v>
      </c>
      <c r="I863" s="68">
        <f>(E863-F863)*C863</f>
        <v>1785.7142857142858</v>
      </c>
      <c r="J863" s="68">
        <f>(F863-G863)*C863</f>
        <v>1785.7142857142858</v>
      </c>
      <c r="K863" s="68">
        <v>0</v>
      </c>
      <c r="L863" s="68">
        <f>(I863+J863+K863)</f>
        <v>3571.4285714285716</v>
      </c>
      <c r="M863" s="47"/>
    </row>
    <row r="864" spans="1:13" ht="18">
      <c r="A864" s="71">
        <v>42521</v>
      </c>
      <c r="B864" s="52" t="s">
        <v>76</v>
      </c>
      <c r="C864" s="53">
        <f>(200000/E864)</f>
        <v>3333.3333333333335</v>
      </c>
      <c r="D864" s="72" t="s">
        <v>14</v>
      </c>
      <c r="E864" s="54">
        <v>60</v>
      </c>
      <c r="F864" s="54">
        <v>59.4</v>
      </c>
      <c r="G864" s="54">
        <v>0</v>
      </c>
      <c r="H864" s="54">
        <v>0</v>
      </c>
      <c r="I864" s="73">
        <f>-(F864-E864)*C864</f>
        <v>2000.0000000000048</v>
      </c>
      <c r="J864" s="73">
        <v>0</v>
      </c>
      <c r="K864" s="73">
        <v>0</v>
      </c>
      <c r="L864" s="73">
        <f>(I864+J864+K864)</f>
        <v>2000.0000000000048</v>
      </c>
      <c r="M864" s="47"/>
    </row>
    <row r="865" spans="1:13" ht="18">
      <c r="A865" s="71">
        <v>42521</v>
      </c>
      <c r="B865" s="52" t="s">
        <v>110</v>
      </c>
      <c r="C865" s="53">
        <f>(200000/E865)</f>
        <v>1923.076923076923</v>
      </c>
      <c r="D865" s="72" t="s">
        <v>14</v>
      </c>
      <c r="E865" s="54">
        <v>104</v>
      </c>
      <c r="F865" s="54">
        <v>104</v>
      </c>
      <c r="G865" s="54">
        <v>0</v>
      </c>
      <c r="H865" s="54">
        <v>0</v>
      </c>
      <c r="I865" s="73">
        <f>-(F865-E865)*C865</f>
        <v>0</v>
      </c>
      <c r="J865" s="73">
        <v>0</v>
      </c>
      <c r="K865" s="73">
        <v>0</v>
      </c>
      <c r="L865" s="76">
        <f>(I865+J865+K865)</f>
        <v>0</v>
      </c>
      <c r="M865" s="47"/>
    </row>
    <row r="866" spans="1:13" ht="18">
      <c r="A866" s="71">
        <v>42520</v>
      </c>
      <c r="B866" s="52" t="s">
        <v>528</v>
      </c>
      <c r="C866" s="53">
        <f>(200000/E866)</f>
        <v>2439.0243902439024</v>
      </c>
      <c r="D866" s="72" t="s">
        <v>7</v>
      </c>
      <c r="E866" s="54">
        <v>82</v>
      </c>
      <c r="F866" s="54">
        <v>82.8</v>
      </c>
      <c r="G866" s="54">
        <v>83.6</v>
      </c>
      <c r="H866" s="54">
        <v>84.4</v>
      </c>
      <c r="I866" s="73">
        <f>+(F866-E866)*C866</f>
        <v>1951.219512195115</v>
      </c>
      <c r="J866" s="73">
        <f>+(G866-F866)*C866</f>
        <v>1951.219512195115</v>
      </c>
      <c r="K866" s="73">
        <f>+(H866-G866)*C866</f>
        <v>1951.2195121951497</v>
      </c>
      <c r="L866" s="74">
        <f>SUM(I866:K866)</f>
        <v>5853.65853658538</v>
      </c>
      <c r="M866" s="47"/>
    </row>
    <row r="867" spans="1:13" ht="18">
      <c r="A867" s="71">
        <v>42520</v>
      </c>
      <c r="B867" s="52" t="s">
        <v>76</v>
      </c>
      <c r="C867" s="53">
        <f>(200000/E867)</f>
        <v>2758.6206896551726</v>
      </c>
      <c r="D867" s="72" t="s">
        <v>7</v>
      </c>
      <c r="E867" s="54">
        <v>72.5</v>
      </c>
      <c r="F867" s="54">
        <v>73.2</v>
      </c>
      <c r="G867" s="54">
        <v>73.9</v>
      </c>
      <c r="H867" s="54">
        <v>74.6</v>
      </c>
      <c r="I867" s="73">
        <f>+(F867-E867)*C867</f>
        <v>1931.0344827586287</v>
      </c>
      <c r="J867" s="73">
        <f>+(G867-F867)*C867</f>
        <v>1931.0344827586287</v>
      </c>
      <c r="K867" s="73">
        <f>+(H867-G867)*C867</f>
        <v>1931.0344827585893</v>
      </c>
      <c r="L867" s="74">
        <f>SUM(I867:K867)</f>
        <v>5793.103448275847</v>
      </c>
      <c r="M867" s="47"/>
    </row>
    <row r="868" spans="1:13" ht="18">
      <c r="A868" s="71">
        <v>42520</v>
      </c>
      <c r="B868" s="52" t="s">
        <v>500</v>
      </c>
      <c r="C868" s="53">
        <f>(200000/E868)</f>
        <v>4545.454545454545</v>
      </c>
      <c r="D868" s="72" t="s">
        <v>14</v>
      </c>
      <c r="E868" s="54">
        <v>44</v>
      </c>
      <c r="F868" s="54">
        <v>43.6</v>
      </c>
      <c r="G868" s="54">
        <v>43.2</v>
      </c>
      <c r="H868" s="54">
        <v>42.8</v>
      </c>
      <c r="I868" s="73">
        <f>(E868-F868)*C868</f>
        <v>1818.1818181818116</v>
      </c>
      <c r="J868" s="73">
        <f>(F868-G868)*C868</f>
        <v>1818.1818181818116</v>
      </c>
      <c r="K868" s="73">
        <f>(G868-H868)*C868</f>
        <v>1818.181818181844</v>
      </c>
      <c r="L868" s="73">
        <f>(I868+J868+K868)</f>
        <v>5454.545454545467</v>
      </c>
      <c r="M868" s="47"/>
    </row>
    <row r="869" spans="1:13" ht="18">
      <c r="A869" s="71">
        <v>42520</v>
      </c>
      <c r="B869" s="52" t="s">
        <v>528</v>
      </c>
      <c r="C869" s="53">
        <f>(200000/E869)</f>
        <v>2247.191011235955</v>
      </c>
      <c r="D869" s="72" t="s">
        <v>7</v>
      </c>
      <c r="E869" s="54">
        <v>89</v>
      </c>
      <c r="F869" s="54">
        <v>89.8</v>
      </c>
      <c r="G869" s="54">
        <v>90.6</v>
      </c>
      <c r="H869" s="54">
        <v>91.4</v>
      </c>
      <c r="I869" s="73">
        <f>+(F869-E869)*C869</f>
        <v>1797.7528089887578</v>
      </c>
      <c r="J869" s="73">
        <f>+(G869-F869)*C869</f>
        <v>1797.7528089887578</v>
      </c>
      <c r="K869" s="73">
        <f>+(H869-G869)*C869</f>
        <v>1797.7528089887896</v>
      </c>
      <c r="L869" s="74">
        <f>SUM(I869:K869)</f>
        <v>5393.258426966306</v>
      </c>
      <c r="M869" s="47"/>
    </row>
    <row r="870" spans="1:13" ht="18">
      <c r="A870" s="71">
        <v>42520</v>
      </c>
      <c r="B870" s="52" t="s">
        <v>500</v>
      </c>
      <c r="C870" s="53">
        <f>(200000/E870)</f>
        <v>4705.882352941177</v>
      </c>
      <c r="D870" s="72" t="s">
        <v>14</v>
      </c>
      <c r="E870" s="54">
        <v>42.5</v>
      </c>
      <c r="F870" s="54">
        <v>42.5</v>
      </c>
      <c r="G870" s="54">
        <v>0</v>
      </c>
      <c r="H870" s="54">
        <v>0</v>
      </c>
      <c r="I870" s="73">
        <f>-(F870-E870)*C870</f>
        <v>0</v>
      </c>
      <c r="J870" s="73">
        <v>0</v>
      </c>
      <c r="K870" s="73">
        <v>0</v>
      </c>
      <c r="L870" s="76">
        <f>(I870+J870+K870)</f>
        <v>0</v>
      </c>
      <c r="M870" s="47"/>
    </row>
    <row r="871" spans="1:13" ht="18">
      <c r="A871" s="71">
        <v>42520</v>
      </c>
      <c r="B871" s="52" t="s">
        <v>176</v>
      </c>
      <c r="C871" s="53">
        <f>(200000/E871)</f>
        <v>3827.751196172249</v>
      </c>
      <c r="D871" s="72" t="s">
        <v>7</v>
      </c>
      <c r="E871" s="54">
        <v>52.25</v>
      </c>
      <c r="F871" s="54">
        <v>52.25</v>
      </c>
      <c r="G871" s="54">
        <v>0</v>
      </c>
      <c r="H871" s="54">
        <v>0</v>
      </c>
      <c r="I871" s="73">
        <f>+(F871-E871)*C871</f>
        <v>0</v>
      </c>
      <c r="J871" s="73">
        <v>0</v>
      </c>
      <c r="K871" s="73">
        <f>+(H871-G871)*C871</f>
        <v>0</v>
      </c>
      <c r="L871" s="76">
        <f>SUM(I871:K871)</f>
        <v>0</v>
      </c>
      <c r="M871" s="47"/>
    </row>
    <row r="872" spans="1:13" ht="18">
      <c r="A872" s="71">
        <v>42517</v>
      </c>
      <c r="B872" s="52" t="s">
        <v>529</v>
      </c>
      <c r="C872" s="53">
        <f>(200000/E872)</f>
        <v>3921.5686274509803</v>
      </c>
      <c r="D872" s="72" t="s">
        <v>7</v>
      </c>
      <c r="E872" s="54">
        <v>51</v>
      </c>
      <c r="F872" s="54">
        <v>51.5</v>
      </c>
      <c r="G872" s="54">
        <v>52</v>
      </c>
      <c r="H872" s="54">
        <v>52.5</v>
      </c>
      <c r="I872" s="73">
        <f>+(F872-E872)*C872</f>
        <v>1960.7843137254902</v>
      </c>
      <c r="J872" s="73">
        <f>+(G872-F872)*C872</f>
        <v>1960.7843137254902</v>
      </c>
      <c r="K872" s="73">
        <f>+(H872-G872)*C872</f>
        <v>1960.7843137254902</v>
      </c>
      <c r="L872" s="74">
        <f>SUM(I872:K872)</f>
        <v>5882.35294117647</v>
      </c>
      <c r="M872" s="47"/>
    </row>
    <row r="873" spans="1:13" ht="18">
      <c r="A873" s="71">
        <v>42517</v>
      </c>
      <c r="B873" s="52" t="s">
        <v>529</v>
      </c>
      <c r="C873" s="53">
        <f>(200000/E873)</f>
        <v>3773.5849056603774</v>
      </c>
      <c r="D873" s="72" t="s">
        <v>7</v>
      </c>
      <c r="E873" s="54">
        <v>53</v>
      </c>
      <c r="F873" s="54">
        <v>53.5</v>
      </c>
      <c r="G873" s="54">
        <v>54</v>
      </c>
      <c r="H873" s="54">
        <v>54.5</v>
      </c>
      <c r="I873" s="73">
        <f>+(F873-E873)*C873</f>
        <v>1886.7924528301887</v>
      </c>
      <c r="J873" s="73">
        <f>+(G873-F873)*C873</f>
        <v>1886.7924528301887</v>
      </c>
      <c r="K873" s="73">
        <f>+(H873-G873)*C873</f>
        <v>1886.7924528301887</v>
      </c>
      <c r="L873" s="74">
        <f>SUM(I873:K873)</f>
        <v>5660.377358490567</v>
      </c>
      <c r="M873" s="47"/>
    </row>
    <row r="874" spans="1:13" ht="18">
      <c r="A874" s="71">
        <v>42517</v>
      </c>
      <c r="B874" s="52" t="s">
        <v>396</v>
      </c>
      <c r="C874" s="53">
        <f>(200000/E874)</f>
        <v>1860.4651162790697</v>
      </c>
      <c r="D874" s="72" t="s">
        <v>7</v>
      </c>
      <c r="E874" s="54">
        <v>107.5</v>
      </c>
      <c r="F874" s="54">
        <v>108.5</v>
      </c>
      <c r="G874" s="54">
        <v>109.5</v>
      </c>
      <c r="H874" s="54">
        <v>110.5</v>
      </c>
      <c r="I874" s="73">
        <f>+(F874-E874)*C874</f>
        <v>1860.4651162790697</v>
      </c>
      <c r="J874" s="73">
        <f>+(G874-F874)*C874</f>
        <v>1860.4651162790697</v>
      </c>
      <c r="K874" s="73">
        <f>+(H874-G874)*C874</f>
        <v>1860.4651162790697</v>
      </c>
      <c r="L874" s="74">
        <f>SUM(I874:K874)</f>
        <v>5581.395348837209</v>
      </c>
      <c r="M874" s="47"/>
    </row>
    <row r="875" spans="1:13" ht="18">
      <c r="A875" s="71">
        <v>42517</v>
      </c>
      <c r="B875" s="52" t="s">
        <v>396</v>
      </c>
      <c r="C875" s="53">
        <f>(200000/E875)</f>
        <v>1834.8623853211009</v>
      </c>
      <c r="D875" s="72" t="s">
        <v>7</v>
      </c>
      <c r="E875" s="54">
        <v>109</v>
      </c>
      <c r="F875" s="54">
        <v>110</v>
      </c>
      <c r="G875" s="54">
        <v>0</v>
      </c>
      <c r="H875" s="54">
        <v>0</v>
      </c>
      <c r="I875" s="73">
        <f>+(F875-E875)*C875</f>
        <v>1834.8623853211009</v>
      </c>
      <c r="J875" s="73">
        <v>0</v>
      </c>
      <c r="K875" s="73">
        <f>+(H875-G875)*C875</f>
        <v>0</v>
      </c>
      <c r="L875" s="74">
        <f>SUM(I875:K875)</f>
        <v>1834.8623853211009</v>
      </c>
      <c r="M875" s="47"/>
    </row>
    <row r="876" spans="1:13" ht="18">
      <c r="A876" s="71">
        <v>42516</v>
      </c>
      <c r="B876" s="52" t="s">
        <v>370</v>
      </c>
      <c r="C876" s="53">
        <f>(200000/E876)</f>
        <v>930.2325581395348</v>
      </c>
      <c r="D876" s="72" t="s">
        <v>7</v>
      </c>
      <c r="E876" s="54">
        <v>215</v>
      </c>
      <c r="F876" s="54">
        <v>217</v>
      </c>
      <c r="G876" s="54">
        <v>219</v>
      </c>
      <c r="H876" s="54">
        <v>221</v>
      </c>
      <c r="I876" s="73">
        <f>+(F876-E876)*C876</f>
        <v>1860.4651162790697</v>
      </c>
      <c r="J876" s="73">
        <f>+(G876-F876)*C876</f>
        <v>1860.4651162790697</v>
      </c>
      <c r="K876" s="73">
        <f>+(H876-G876)*C876</f>
        <v>1860.4651162790697</v>
      </c>
      <c r="L876" s="74">
        <f>SUM(I876:K876)</f>
        <v>5581.395348837209</v>
      </c>
      <c r="M876" s="47"/>
    </row>
    <row r="877" spans="1:13" ht="18">
      <c r="A877" s="71">
        <v>42516</v>
      </c>
      <c r="B877" s="52" t="s">
        <v>73</v>
      </c>
      <c r="C877" s="53">
        <f>(200000/E877)</f>
        <v>666.6666666666666</v>
      </c>
      <c r="D877" s="72" t="s">
        <v>14</v>
      </c>
      <c r="E877" s="54">
        <v>300</v>
      </c>
      <c r="F877" s="54">
        <v>297</v>
      </c>
      <c r="G877" s="54">
        <v>294</v>
      </c>
      <c r="H877" s="54">
        <v>0</v>
      </c>
      <c r="I877" s="68">
        <f>(E877-F877)*C877</f>
        <v>2000</v>
      </c>
      <c r="J877" s="68">
        <f>(F877-G877)*C877</f>
        <v>2000</v>
      </c>
      <c r="K877" s="68">
        <v>0</v>
      </c>
      <c r="L877" s="68">
        <f>(I877+J877+K877)</f>
        <v>4000</v>
      </c>
      <c r="M877" s="47"/>
    </row>
    <row r="878" spans="1:13" ht="18">
      <c r="A878" s="71">
        <v>42516</v>
      </c>
      <c r="B878" s="52" t="s">
        <v>452</v>
      </c>
      <c r="C878" s="53">
        <f>(200000/E878)</f>
        <v>684.931506849315</v>
      </c>
      <c r="D878" s="72" t="s">
        <v>7</v>
      </c>
      <c r="E878" s="54">
        <v>292</v>
      </c>
      <c r="F878" s="54">
        <v>294.8</v>
      </c>
      <c r="G878" s="54">
        <v>297.6</v>
      </c>
      <c r="H878" s="54">
        <v>0</v>
      </c>
      <c r="I878" s="73">
        <f>+(F878-E878)*C878</f>
        <v>1917.80821917809</v>
      </c>
      <c r="J878" s="73">
        <f>+(G878-F878)*C878</f>
        <v>1917.80821917809</v>
      </c>
      <c r="K878" s="73">
        <v>0</v>
      </c>
      <c r="L878" s="74">
        <f>SUM(I878:K878)</f>
        <v>3835.61643835618</v>
      </c>
      <c r="M878" s="47"/>
    </row>
    <row r="879" spans="1:13" ht="18">
      <c r="A879" s="66">
        <v>42515</v>
      </c>
      <c r="B879" s="72" t="s">
        <v>452</v>
      </c>
      <c r="C879" s="77">
        <f>(200000/E879)</f>
        <v>707.9646017699115</v>
      </c>
      <c r="D879" s="59" t="s">
        <v>7</v>
      </c>
      <c r="E879" s="73">
        <v>282.5</v>
      </c>
      <c r="F879" s="73">
        <v>285.3</v>
      </c>
      <c r="G879" s="73">
        <v>288.1</v>
      </c>
      <c r="H879" s="73">
        <v>290.9</v>
      </c>
      <c r="I879" s="56">
        <f>+(F879-E879)*C879</f>
        <v>1982.3008849557602</v>
      </c>
      <c r="J879" s="56">
        <f>+(G879-F879)*C879</f>
        <v>1982.3008849557602</v>
      </c>
      <c r="K879" s="56">
        <f>+(H879-G879)*C879</f>
        <v>1982.30088495572</v>
      </c>
      <c r="L879" s="55">
        <f>SUM(I879:K879)</f>
        <v>5946.902654867241</v>
      </c>
      <c r="M879" s="47"/>
    </row>
    <row r="880" spans="1:13" ht="18">
      <c r="A880" s="66">
        <v>42515</v>
      </c>
      <c r="B880" s="72" t="s">
        <v>453</v>
      </c>
      <c r="C880" s="77">
        <f>(200000/E880)</f>
        <v>2597.4025974025976</v>
      </c>
      <c r="D880" s="59" t="s">
        <v>7</v>
      </c>
      <c r="E880" s="73">
        <v>77</v>
      </c>
      <c r="F880" s="73">
        <v>77.7</v>
      </c>
      <c r="G880" s="73">
        <v>0</v>
      </c>
      <c r="H880" s="73">
        <v>0</v>
      </c>
      <c r="I880" s="56">
        <f>+(F880-E880)*C880</f>
        <v>1818.1818181818257</v>
      </c>
      <c r="J880" s="56">
        <v>0</v>
      </c>
      <c r="K880" s="56">
        <f>+(H880-G880)*C880</f>
        <v>0</v>
      </c>
      <c r="L880" s="55">
        <f>SUM(I880:K880)</f>
        <v>1818.1818181818257</v>
      </c>
      <c r="M880" s="47"/>
    </row>
    <row r="881" spans="1:13" ht="18">
      <c r="A881" s="66">
        <v>42515</v>
      </c>
      <c r="B881" s="72" t="s">
        <v>334</v>
      </c>
      <c r="C881" s="77">
        <f>(200000/E881)</f>
        <v>2666.6666666666665</v>
      </c>
      <c r="D881" s="59" t="s">
        <v>7</v>
      </c>
      <c r="E881" s="73">
        <v>75</v>
      </c>
      <c r="F881" s="73">
        <v>75.65</v>
      </c>
      <c r="G881" s="73">
        <v>0</v>
      </c>
      <c r="H881" s="73">
        <v>0</v>
      </c>
      <c r="I881" s="56">
        <f>+(F881-E881)*C881</f>
        <v>1733.3333333333485</v>
      </c>
      <c r="J881" s="56">
        <v>0</v>
      </c>
      <c r="K881" s="56">
        <f>+(H881-G881)*C881</f>
        <v>0</v>
      </c>
      <c r="L881" s="55">
        <f>SUM(I881:K881)</f>
        <v>1733.3333333333485</v>
      </c>
      <c r="M881" s="47"/>
    </row>
    <row r="882" spans="1:13" ht="18">
      <c r="A882" s="66">
        <v>42515</v>
      </c>
      <c r="B882" s="72" t="s">
        <v>56</v>
      </c>
      <c r="C882" s="77">
        <f>(200000/E882)</f>
        <v>1724.1379310344828</v>
      </c>
      <c r="D882" s="59" t="s">
        <v>7</v>
      </c>
      <c r="E882" s="73">
        <v>116</v>
      </c>
      <c r="F882" s="73">
        <v>114</v>
      </c>
      <c r="G882" s="73">
        <v>0</v>
      </c>
      <c r="H882" s="73">
        <v>0</v>
      </c>
      <c r="I882" s="78">
        <f>(F882-E882)*C882</f>
        <v>-3448.2758620689656</v>
      </c>
      <c r="J882" s="56">
        <v>0</v>
      </c>
      <c r="K882" s="56">
        <f>(H882-G882)*C882</f>
        <v>0</v>
      </c>
      <c r="L882" s="78">
        <f>(I882+J882+K882)</f>
        <v>-3448.2758620689656</v>
      </c>
      <c r="M882" s="47"/>
    </row>
    <row r="883" spans="1:13" ht="18">
      <c r="A883" s="66">
        <v>42514</v>
      </c>
      <c r="B883" s="72" t="s">
        <v>93</v>
      </c>
      <c r="C883" s="77">
        <f>(200000/E883)</f>
        <v>2325.5813953488373</v>
      </c>
      <c r="D883" s="59" t="s">
        <v>14</v>
      </c>
      <c r="E883" s="73">
        <v>86</v>
      </c>
      <c r="F883" s="73">
        <v>85.2</v>
      </c>
      <c r="G883" s="73">
        <v>84.4</v>
      </c>
      <c r="H883" s="73">
        <v>83.6</v>
      </c>
      <c r="I883" s="56">
        <f>(E883-F883)*C883</f>
        <v>1860.4651162790633</v>
      </c>
      <c r="J883" s="56">
        <f>(F883-G883)*C883</f>
        <v>1860.4651162790633</v>
      </c>
      <c r="K883" s="56">
        <f>(G883-H883)*C883</f>
        <v>1860.4651162790963</v>
      </c>
      <c r="L883" s="56">
        <f>(I883+J883+K883)</f>
        <v>5581.395348837223</v>
      </c>
      <c r="M883" s="47"/>
    </row>
    <row r="884" spans="1:13" ht="18">
      <c r="A884" s="66">
        <v>42514</v>
      </c>
      <c r="B884" s="72" t="s">
        <v>93</v>
      </c>
      <c r="C884" s="77">
        <f>(200000/E884)</f>
        <v>2424.242424242424</v>
      </c>
      <c r="D884" s="59" t="s">
        <v>14</v>
      </c>
      <c r="E884" s="73">
        <v>82.5</v>
      </c>
      <c r="F884" s="73">
        <v>81.7</v>
      </c>
      <c r="G884" s="73">
        <v>80.9</v>
      </c>
      <c r="H884" s="73">
        <v>0</v>
      </c>
      <c r="I884" s="79">
        <f>(E884-F884)*C884</f>
        <v>1939.3939393939322</v>
      </c>
      <c r="J884" s="79">
        <f>(F884-G884)*C884</f>
        <v>1939.3939393939322</v>
      </c>
      <c r="K884" s="79">
        <v>0</v>
      </c>
      <c r="L884" s="79">
        <f>(I884+J884+K884)</f>
        <v>3878.7878787878644</v>
      </c>
      <c r="M884" s="47"/>
    </row>
    <row r="885" spans="1:13" ht="18">
      <c r="A885" s="66">
        <v>42514</v>
      </c>
      <c r="B885" s="72" t="s">
        <v>454</v>
      </c>
      <c r="C885" s="77">
        <f>(200000/E885)</f>
        <v>1298.7012987012988</v>
      </c>
      <c r="D885" s="59" t="s">
        <v>7</v>
      </c>
      <c r="E885" s="73">
        <v>154</v>
      </c>
      <c r="F885" s="73">
        <v>155.5</v>
      </c>
      <c r="G885" s="73">
        <v>0</v>
      </c>
      <c r="H885" s="73">
        <v>0</v>
      </c>
      <c r="I885" s="56">
        <f>+(F885-E885)*C885</f>
        <v>1948.0519480519483</v>
      </c>
      <c r="J885" s="56">
        <v>0</v>
      </c>
      <c r="K885" s="56">
        <f>+(H885-G885)*C885</f>
        <v>0</v>
      </c>
      <c r="L885" s="55">
        <f>SUM(I885:K885)</f>
        <v>1948.0519480519483</v>
      </c>
      <c r="M885" s="47"/>
    </row>
    <row r="886" spans="1:13" ht="18">
      <c r="A886" s="66">
        <v>42513</v>
      </c>
      <c r="B886" s="72" t="s">
        <v>93</v>
      </c>
      <c r="C886" s="77">
        <f>(200000/E886)</f>
        <v>2247.191011235955</v>
      </c>
      <c r="D886" s="59" t="s">
        <v>14</v>
      </c>
      <c r="E886" s="73">
        <v>89</v>
      </c>
      <c r="F886" s="73">
        <v>88.2</v>
      </c>
      <c r="G886" s="73">
        <v>87.4</v>
      </c>
      <c r="H886" s="73">
        <v>86.6</v>
      </c>
      <c r="I886" s="56">
        <f>(E886-F886)*C886</f>
        <v>1797.7528089887578</v>
      </c>
      <c r="J886" s="56">
        <f>(F886-G886)*C886</f>
        <v>1797.7528089887578</v>
      </c>
      <c r="K886" s="56">
        <f>(G886-H886)*C886</f>
        <v>1797.7528089887896</v>
      </c>
      <c r="L886" s="56">
        <f>(I886+J886+K886)</f>
        <v>5393.258426966306</v>
      </c>
      <c r="M886" s="47"/>
    </row>
    <row r="887" spans="1:13" ht="18">
      <c r="A887" s="66">
        <v>42513</v>
      </c>
      <c r="B887" s="72" t="s">
        <v>369</v>
      </c>
      <c r="C887" s="77">
        <f>(200000/E887)</f>
        <v>1754.3859649122808</v>
      </c>
      <c r="D887" s="59" t="s">
        <v>7</v>
      </c>
      <c r="E887" s="73">
        <v>114</v>
      </c>
      <c r="F887" s="73">
        <v>115</v>
      </c>
      <c r="G887" s="73">
        <v>116</v>
      </c>
      <c r="H887" s="73">
        <v>0</v>
      </c>
      <c r="I887" s="56">
        <f>+(F887-E887)*C887</f>
        <v>1754.3859649122808</v>
      </c>
      <c r="J887" s="56">
        <f>+(G887-F887)*C887</f>
        <v>1754.3859649122808</v>
      </c>
      <c r="K887" s="56">
        <v>0</v>
      </c>
      <c r="L887" s="55">
        <f>SUM(I887:K887)</f>
        <v>3508.7719298245615</v>
      </c>
      <c r="M887" s="47"/>
    </row>
    <row r="888" spans="1:13" ht="18">
      <c r="A888" s="66">
        <v>42513</v>
      </c>
      <c r="B888" s="72" t="s">
        <v>455</v>
      </c>
      <c r="C888" s="77">
        <f>(200000/E888)</f>
        <v>3603.6036036036035</v>
      </c>
      <c r="D888" s="59" t="s">
        <v>14</v>
      </c>
      <c r="E888" s="73">
        <v>55.5</v>
      </c>
      <c r="F888" s="73">
        <v>55</v>
      </c>
      <c r="G888" s="73">
        <v>0</v>
      </c>
      <c r="H888" s="73">
        <v>0</v>
      </c>
      <c r="I888" s="56">
        <f>-(F888-E888)*C888</f>
        <v>1801.8018018018017</v>
      </c>
      <c r="J888" s="56">
        <v>0</v>
      </c>
      <c r="K888" s="56">
        <v>0</v>
      </c>
      <c r="L888" s="56">
        <f>(I888+J888+K888)</f>
        <v>1801.8018018018017</v>
      </c>
      <c r="M888" s="47"/>
    </row>
    <row r="889" spans="1:13" ht="18">
      <c r="A889" s="66">
        <v>42513</v>
      </c>
      <c r="B889" s="72" t="s">
        <v>454</v>
      </c>
      <c r="C889" s="77">
        <f>(200000/E889)</f>
        <v>1265.8227848101267</v>
      </c>
      <c r="D889" s="59" t="s">
        <v>14</v>
      </c>
      <c r="E889" s="73">
        <v>158</v>
      </c>
      <c r="F889" s="73">
        <v>158</v>
      </c>
      <c r="G889" s="73">
        <v>0</v>
      </c>
      <c r="H889" s="73">
        <v>0</v>
      </c>
      <c r="I889" s="56">
        <f>-(F889-E889)*C889</f>
        <v>0</v>
      </c>
      <c r="J889" s="56">
        <v>0</v>
      </c>
      <c r="K889" s="56">
        <v>0</v>
      </c>
      <c r="L889" s="80">
        <f>(I889+J889+K889)</f>
        <v>0</v>
      </c>
      <c r="M889" s="47"/>
    </row>
    <row r="890" spans="1:13" ht="18">
      <c r="A890" s="66">
        <v>42510</v>
      </c>
      <c r="B890" s="72" t="s">
        <v>369</v>
      </c>
      <c r="C890" s="77">
        <f>(200000/E890)</f>
        <v>1777.7777777777778</v>
      </c>
      <c r="D890" s="59" t="s">
        <v>14</v>
      </c>
      <c r="E890" s="73">
        <v>112.5</v>
      </c>
      <c r="F890" s="73">
        <v>111.5</v>
      </c>
      <c r="G890" s="73">
        <v>110.5</v>
      </c>
      <c r="H890" s="73">
        <v>109.5</v>
      </c>
      <c r="I890" s="56">
        <f>(E890-F890)*C890</f>
        <v>1777.7777777777778</v>
      </c>
      <c r="J890" s="56">
        <f>(F890-G890)*C890</f>
        <v>1777.7777777777778</v>
      </c>
      <c r="K890" s="56">
        <f>(G890-H890)*C890</f>
        <v>1777.7777777777778</v>
      </c>
      <c r="L890" s="56">
        <f>(I890+J890+K890)</f>
        <v>5333.333333333334</v>
      </c>
      <c r="M890" s="47"/>
    </row>
    <row r="891" spans="1:13" ht="18">
      <c r="A891" s="66">
        <v>42510</v>
      </c>
      <c r="B891" s="72" t="s">
        <v>369</v>
      </c>
      <c r="C891" s="77">
        <f>(200000/E891)</f>
        <v>1721.9113215669393</v>
      </c>
      <c r="D891" s="59" t="s">
        <v>14</v>
      </c>
      <c r="E891" s="73">
        <v>116.15</v>
      </c>
      <c r="F891" s="73">
        <v>115.15</v>
      </c>
      <c r="G891" s="73">
        <v>114.15</v>
      </c>
      <c r="H891" s="73">
        <v>113.15</v>
      </c>
      <c r="I891" s="56">
        <f>(E891-F891)*C891</f>
        <v>1721.9113215669393</v>
      </c>
      <c r="J891" s="56">
        <f>(F891-G891)*C891</f>
        <v>1721.9113215669393</v>
      </c>
      <c r="K891" s="56">
        <f>(G891-H891)*C891</f>
        <v>1721.9113215669393</v>
      </c>
      <c r="L891" s="56">
        <f>(I891+J891+K891)</f>
        <v>5165.7339647008175</v>
      </c>
      <c r="M891" s="47"/>
    </row>
    <row r="892" spans="1:13" ht="18">
      <c r="A892" s="66">
        <v>42510</v>
      </c>
      <c r="B892" s="72" t="s">
        <v>456</v>
      </c>
      <c r="C892" s="77">
        <f>(200000/E892)</f>
        <v>829.8755186721992</v>
      </c>
      <c r="D892" s="59" t="s">
        <v>14</v>
      </c>
      <c r="E892" s="73">
        <v>241</v>
      </c>
      <c r="F892" s="73">
        <v>238.6</v>
      </c>
      <c r="G892" s="73">
        <v>236.2</v>
      </c>
      <c r="H892" s="73">
        <v>0</v>
      </c>
      <c r="I892" s="79">
        <f>(E892-F892)*C892</f>
        <v>1991.7012448132828</v>
      </c>
      <c r="J892" s="79">
        <f>(F892-G892)*C892</f>
        <v>1991.7012448132828</v>
      </c>
      <c r="K892" s="79">
        <v>0</v>
      </c>
      <c r="L892" s="79">
        <f>(I892+J892+K892)</f>
        <v>3983.4024896265655</v>
      </c>
      <c r="M892" s="47"/>
    </row>
    <row r="893" spans="1:13" ht="18">
      <c r="A893" s="66">
        <v>42509</v>
      </c>
      <c r="B893" s="72" t="s">
        <v>10</v>
      </c>
      <c r="C893" s="77">
        <f>(200000/E893)</f>
        <v>1851.851851851852</v>
      </c>
      <c r="D893" s="59" t="s">
        <v>7</v>
      </c>
      <c r="E893" s="73">
        <v>108</v>
      </c>
      <c r="F893" s="73">
        <v>109</v>
      </c>
      <c r="G893" s="73">
        <v>0</v>
      </c>
      <c r="H893" s="73">
        <v>0</v>
      </c>
      <c r="I893" s="56">
        <f>+(F893-E893)*C893</f>
        <v>1851.851851851852</v>
      </c>
      <c r="J893" s="56">
        <v>0</v>
      </c>
      <c r="K893" s="56">
        <f>+(H893-G893)*C893</f>
        <v>0</v>
      </c>
      <c r="L893" s="55">
        <f>SUM(I893:K893)</f>
        <v>1851.851851851852</v>
      </c>
      <c r="M893" s="47"/>
    </row>
    <row r="894" spans="1:13" ht="18">
      <c r="A894" s="66">
        <v>42509</v>
      </c>
      <c r="B894" s="72" t="s">
        <v>457</v>
      </c>
      <c r="C894" s="77">
        <f>(200000/E894)</f>
        <v>2298.8505747126437</v>
      </c>
      <c r="D894" s="59" t="s">
        <v>7</v>
      </c>
      <c r="E894" s="73">
        <v>87</v>
      </c>
      <c r="F894" s="73">
        <v>87.8</v>
      </c>
      <c r="G894" s="73">
        <v>0</v>
      </c>
      <c r="H894" s="73">
        <v>0</v>
      </c>
      <c r="I894" s="56">
        <f>+(F894-E894)*C894</f>
        <v>1839.0804597701085</v>
      </c>
      <c r="J894" s="56">
        <v>0</v>
      </c>
      <c r="K894" s="56">
        <f>+(H894-G894)*C894</f>
        <v>0</v>
      </c>
      <c r="L894" s="55">
        <f>SUM(I894:K894)</f>
        <v>1839.0804597701085</v>
      </c>
      <c r="M894" s="47"/>
    </row>
    <row r="895" spans="1:13" ht="18">
      <c r="A895" s="66">
        <v>42509</v>
      </c>
      <c r="B895" s="72" t="s">
        <v>369</v>
      </c>
      <c r="C895" s="77">
        <f>(200000/E895)</f>
        <v>1709.4017094017095</v>
      </c>
      <c r="D895" s="59" t="s">
        <v>7</v>
      </c>
      <c r="E895" s="73">
        <v>117</v>
      </c>
      <c r="F895" s="73">
        <v>118</v>
      </c>
      <c r="G895" s="73">
        <v>0</v>
      </c>
      <c r="H895" s="73">
        <v>0</v>
      </c>
      <c r="I895" s="56">
        <f>+(F895-E895)*C895</f>
        <v>1709.4017094017095</v>
      </c>
      <c r="J895" s="56">
        <v>0</v>
      </c>
      <c r="K895" s="56">
        <f>+(H895-G895)*C895</f>
        <v>0</v>
      </c>
      <c r="L895" s="55">
        <f>SUM(I895:K895)</f>
        <v>1709.4017094017095</v>
      </c>
      <c r="M895" s="47"/>
    </row>
    <row r="896" spans="1:13" ht="18">
      <c r="A896" s="66">
        <v>42509</v>
      </c>
      <c r="B896" s="72" t="s">
        <v>436</v>
      </c>
      <c r="C896" s="77">
        <f>(200000/E896)</f>
        <v>1538.4615384615386</v>
      </c>
      <c r="D896" s="59" t="s">
        <v>7</v>
      </c>
      <c r="E896" s="73">
        <v>130</v>
      </c>
      <c r="F896" s="73">
        <v>127.4</v>
      </c>
      <c r="G896" s="73">
        <v>0</v>
      </c>
      <c r="H896" s="73">
        <v>0</v>
      </c>
      <c r="I896" s="78">
        <f>(F896-E896)*C896</f>
        <v>-3999.9999999999914</v>
      </c>
      <c r="J896" s="56">
        <v>0</v>
      </c>
      <c r="K896" s="56">
        <f>(H896-G896)*C896</f>
        <v>0</v>
      </c>
      <c r="L896" s="78">
        <f>(I896+J896+K896)</f>
        <v>-3999.9999999999914</v>
      </c>
      <c r="M896" s="47"/>
    </row>
    <row r="897" spans="1:13" ht="18">
      <c r="A897" s="66">
        <v>42508</v>
      </c>
      <c r="B897" s="72" t="s">
        <v>369</v>
      </c>
      <c r="C897" s="77">
        <f>(200000/E897)</f>
        <v>1941.7475728155339</v>
      </c>
      <c r="D897" s="59" t="s">
        <v>7</v>
      </c>
      <c r="E897" s="73">
        <v>103</v>
      </c>
      <c r="F897" s="73">
        <v>104</v>
      </c>
      <c r="G897" s="73">
        <v>105</v>
      </c>
      <c r="H897" s="73">
        <v>0</v>
      </c>
      <c r="I897" s="56">
        <f>+(F897-E897)*C897</f>
        <v>1941.7475728155339</v>
      </c>
      <c r="J897" s="56">
        <f>+(G897-F897)*C897</f>
        <v>1941.7475728155339</v>
      </c>
      <c r="K897" s="56">
        <v>0</v>
      </c>
      <c r="L897" s="55">
        <f>SUM(I897:K897)</f>
        <v>3883.4951456310678</v>
      </c>
      <c r="M897" s="47"/>
    </row>
    <row r="898" spans="1:13" ht="18">
      <c r="A898" s="66">
        <v>42508</v>
      </c>
      <c r="B898" s="72" t="s">
        <v>458</v>
      </c>
      <c r="C898" s="77">
        <f>(200000/E898)</f>
        <v>2105.2631578947367</v>
      </c>
      <c r="D898" s="59" t="s">
        <v>7</v>
      </c>
      <c r="E898" s="73">
        <v>95</v>
      </c>
      <c r="F898" s="73">
        <v>95.9</v>
      </c>
      <c r="G898" s="73">
        <v>0</v>
      </c>
      <c r="H898" s="73">
        <v>0</v>
      </c>
      <c r="I898" s="56">
        <f>+(F898-E898)*C898</f>
        <v>1894.736842105275</v>
      </c>
      <c r="J898" s="56">
        <v>0</v>
      </c>
      <c r="K898" s="56">
        <f>+(H898-G898)*C898</f>
        <v>0</v>
      </c>
      <c r="L898" s="55">
        <f>SUM(I898:K898)</f>
        <v>1894.736842105275</v>
      </c>
      <c r="M898" s="47"/>
    </row>
    <row r="899" spans="1:13" ht="18">
      <c r="A899" s="66">
        <v>42508</v>
      </c>
      <c r="B899" s="72" t="s">
        <v>428</v>
      </c>
      <c r="C899" s="77">
        <f>(200000/E899)</f>
        <v>3125</v>
      </c>
      <c r="D899" s="59" t="s">
        <v>7</v>
      </c>
      <c r="E899" s="73">
        <v>64</v>
      </c>
      <c r="F899" s="73">
        <v>64.5</v>
      </c>
      <c r="G899" s="73">
        <v>0</v>
      </c>
      <c r="H899" s="73">
        <v>0</v>
      </c>
      <c r="I899" s="56">
        <f>+(F899-E899)*C899</f>
        <v>1562.5</v>
      </c>
      <c r="J899" s="56">
        <v>0</v>
      </c>
      <c r="K899" s="56">
        <f>+(H899-G899)*C899</f>
        <v>0</v>
      </c>
      <c r="L899" s="55">
        <f>SUM(I899:K899)</f>
        <v>1562.5</v>
      </c>
      <c r="M899" s="47"/>
    </row>
    <row r="900" spans="1:13" ht="18">
      <c r="A900" s="66">
        <v>42507</v>
      </c>
      <c r="B900" s="72" t="s">
        <v>459</v>
      </c>
      <c r="C900" s="77">
        <f>(200000/E900)</f>
        <v>1538.4615384615386</v>
      </c>
      <c r="D900" s="59" t="s">
        <v>7</v>
      </c>
      <c r="E900" s="73">
        <v>130</v>
      </c>
      <c r="F900" s="73">
        <v>131.3</v>
      </c>
      <c r="G900" s="73">
        <v>132.6</v>
      </c>
      <c r="H900" s="73">
        <v>133.9</v>
      </c>
      <c r="I900" s="56">
        <f>+(F900-E900)*C900</f>
        <v>2000.0000000000177</v>
      </c>
      <c r="J900" s="56">
        <f>+(G900-F900)*C900</f>
        <v>1999.9999999999739</v>
      </c>
      <c r="K900" s="56">
        <f>+(H900-G900)*C900</f>
        <v>2000.0000000000177</v>
      </c>
      <c r="L900" s="55">
        <f>SUM(I900:K900)</f>
        <v>6000.000000000009</v>
      </c>
      <c r="M900" s="47"/>
    </row>
    <row r="901" spans="1:13" ht="18">
      <c r="A901" s="66">
        <v>42507</v>
      </c>
      <c r="B901" s="72" t="s">
        <v>460</v>
      </c>
      <c r="C901" s="77">
        <f>(200000/E901)</f>
        <v>2197.802197802198</v>
      </c>
      <c r="D901" s="59" t="s">
        <v>7</v>
      </c>
      <c r="E901" s="73">
        <v>91</v>
      </c>
      <c r="F901" s="73">
        <v>91.9</v>
      </c>
      <c r="G901" s="73">
        <v>92.8</v>
      </c>
      <c r="H901" s="73">
        <v>93.7</v>
      </c>
      <c r="I901" s="56">
        <f>+(F901-E901)*C901</f>
        <v>1978.0219780219907</v>
      </c>
      <c r="J901" s="56">
        <f>+(G901-F901)*C901</f>
        <v>1978.0219780219595</v>
      </c>
      <c r="K901" s="56">
        <f>+(H901-G901)*C901</f>
        <v>1978.0219780219907</v>
      </c>
      <c r="L901" s="55">
        <f>SUM(I901:K901)</f>
        <v>5934.06593406594</v>
      </c>
      <c r="M901" s="47"/>
    </row>
    <row r="902" spans="1:13" ht="18">
      <c r="A902" s="66">
        <v>42507</v>
      </c>
      <c r="B902" s="72" t="s">
        <v>417</v>
      </c>
      <c r="C902" s="77">
        <f>(200000/E902)</f>
        <v>3389.830508474576</v>
      </c>
      <c r="D902" s="59" t="s">
        <v>7</v>
      </c>
      <c r="E902" s="73">
        <v>59</v>
      </c>
      <c r="F902" s="73">
        <v>59.5</v>
      </c>
      <c r="G902" s="73">
        <v>60</v>
      </c>
      <c r="H902" s="73">
        <v>60.5</v>
      </c>
      <c r="I902" s="56">
        <f>+(F902-E902)*C902</f>
        <v>1694.915254237288</v>
      </c>
      <c r="J902" s="56">
        <f>+(G902-F902)*C902</f>
        <v>1694.915254237288</v>
      </c>
      <c r="K902" s="56">
        <f>+(H902-G902)*C902</f>
        <v>1694.915254237288</v>
      </c>
      <c r="L902" s="55">
        <f>SUM(I902:K902)</f>
        <v>5084.745762711864</v>
      </c>
      <c r="M902" s="47"/>
    </row>
    <row r="903" spans="1:13" ht="18">
      <c r="A903" s="66">
        <v>42507</v>
      </c>
      <c r="B903" s="72" t="s">
        <v>72</v>
      </c>
      <c r="C903" s="77">
        <f>(200000/E903)</f>
        <v>636.9426751592357</v>
      </c>
      <c r="D903" s="59" t="s">
        <v>14</v>
      </c>
      <c r="E903" s="73">
        <v>314</v>
      </c>
      <c r="F903" s="73">
        <v>311</v>
      </c>
      <c r="G903" s="73">
        <v>308</v>
      </c>
      <c r="H903" s="73">
        <v>0</v>
      </c>
      <c r="I903" s="79">
        <f>(E903-F903)*C903</f>
        <v>1910.8280254777071</v>
      </c>
      <c r="J903" s="79">
        <f>(F903-G903)*C903</f>
        <v>1910.8280254777071</v>
      </c>
      <c r="K903" s="79">
        <v>0</v>
      </c>
      <c r="L903" s="79">
        <f>(I903+J903+K903)</f>
        <v>3821.6560509554142</v>
      </c>
      <c r="M903" s="47"/>
    </row>
    <row r="904" spans="1:13" ht="18">
      <c r="A904" s="66">
        <v>42507</v>
      </c>
      <c r="B904" s="72" t="s">
        <v>428</v>
      </c>
      <c r="C904" s="77">
        <f>(200000/E904)</f>
        <v>3125</v>
      </c>
      <c r="D904" s="59" t="s">
        <v>7</v>
      </c>
      <c r="E904" s="73">
        <v>64</v>
      </c>
      <c r="F904" s="73">
        <v>64.6</v>
      </c>
      <c r="G904" s="73">
        <v>65.2</v>
      </c>
      <c r="H904" s="73">
        <v>0</v>
      </c>
      <c r="I904" s="56">
        <f>+(F904-E904)*C904</f>
        <v>1874.9999999999823</v>
      </c>
      <c r="J904" s="56">
        <f>+(G904-F904)*C904</f>
        <v>1875.0000000000266</v>
      </c>
      <c r="K904" s="56">
        <v>0</v>
      </c>
      <c r="L904" s="55">
        <f>SUM(I904:K904)</f>
        <v>3750.000000000009</v>
      </c>
      <c r="M904" s="47"/>
    </row>
    <row r="905" spans="1:13" ht="18">
      <c r="A905" s="66">
        <v>42506</v>
      </c>
      <c r="B905" s="72" t="s">
        <v>428</v>
      </c>
      <c r="C905" s="77">
        <f>(200000/E905)</f>
        <v>3278.688524590164</v>
      </c>
      <c r="D905" s="59" t="s">
        <v>7</v>
      </c>
      <c r="E905" s="73">
        <v>61</v>
      </c>
      <c r="F905" s="73">
        <v>61.6</v>
      </c>
      <c r="G905" s="73">
        <v>62.2</v>
      </c>
      <c r="H905" s="73">
        <v>62.8</v>
      </c>
      <c r="I905" s="56">
        <f>+(F905-E905)*C905</f>
        <v>1967.2131147541031</v>
      </c>
      <c r="J905" s="56">
        <f>+(G905-F905)*C905</f>
        <v>1967.2131147541031</v>
      </c>
      <c r="K905" s="56">
        <f>+(H905-G905)*C905</f>
        <v>1967.2131147540797</v>
      </c>
      <c r="L905" s="55">
        <f>SUM(I905:K905)</f>
        <v>5901.639344262286</v>
      </c>
      <c r="M905" s="47"/>
    </row>
    <row r="906" spans="1:13" ht="18">
      <c r="A906" s="66">
        <v>42506</v>
      </c>
      <c r="B906" s="72" t="s">
        <v>428</v>
      </c>
      <c r="C906" s="77">
        <f>(200000/E906)</f>
        <v>3389.830508474576</v>
      </c>
      <c r="D906" s="59" t="s">
        <v>7</v>
      </c>
      <c r="E906" s="73">
        <v>59</v>
      </c>
      <c r="F906" s="73">
        <v>59.5</v>
      </c>
      <c r="G906" s="73">
        <v>60</v>
      </c>
      <c r="H906" s="73">
        <v>60.5</v>
      </c>
      <c r="I906" s="56">
        <f>+(F906-E906)*C906</f>
        <v>1694.915254237288</v>
      </c>
      <c r="J906" s="56">
        <f>+(G906-F906)*C906</f>
        <v>1694.915254237288</v>
      </c>
      <c r="K906" s="56">
        <f>+(H906-G906)*C906</f>
        <v>1694.915254237288</v>
      </c>
      <c r="L906" s="55">
        <f>SUM(I906:K906)</f>
        <v>5084.745762711864</v>
      </c>
      <c r="M906" s="47"/>
    </row>
    <row r="907" spans="1:13" ht="18">
      <c r="A907" s="66">
        <v>42506</v>
      </c>
      <c r="B907" s="72" t="s">
        <v>461</v>
      </c>
      <c r="C907" s="77">
        <f>(200000/E907)</f>
        <v>3174.6031746031745</v>
      </c>
      <c r="D907" s="59" t="s">
        <v>7</v>
      </c>
      <c r="E907" s="73">
        <v>63</v>
      </c>
      <c r="F907" s="73">
        <v>63.6</v>
      </c>
      <c r="G907" s="73">
        <v>64.2</v>
      </c>
      <c r="H907" s="73">
        <v>0</v>
      </c>
      <c r="I907" s="56">
        <f>+(F907-E907)*C907</f>
        <v>1904.7619047619091</v>
      </c>
      <c r="J907" s="56">
        <f>+(G907-F907)*C907</f>
        <v>1904.7619047619091</v>
      </c>
      <c r="K907" s="56">
        <v>0</v>
      </c>
      <c r="L907" s="55">
        <f>SUM(I907:K907)</f>
        <v>3809.5238095238183</v>
      </c>
      <c r="M907" s="47"/>
    </row>
    <row r="908" spans="1:13" ht="18">
      <c r="A908" s="66">
        <v>42506</v>
      </c>
      <c r="B908" s="72" t="s">
        <v>458</v>
      </c>
      <c r="C908" s="77">
        <f>(200000/E908)</f>
        <v>2272.7272727272725</v>
      </c>
      <c r="D908" s="59" t="s">
        <v>7</v>
      </c>
      <c r="E908" s="73">
        <v>88</v>
      </c>
      <c r="F908" s="73">
        <v>88.8</v>
      </c>
      <c r="G908" s="73">
        <v>0</v>
      </c>
      <c r="H908" s="73">
        <v>0</v>
      </c>
      <c r="I908" s="56">
        <f>+(F908-E908)*C908</f>
        <v>1818.1818181818116</v>
      </c>
      <c r="J908" s="56">
        <v>0</v>
      </c>
      <c r="K908" s="56">
        <f>+(H908-G908)*C908</f>
        <v>0</v>
      </c>
      <c r="L908" s="55">
        <f>SUM(I908:K908)</f>
        <v>1818.1818181818116</v>
      </c>
      <c r="M908" s="47"/>
    </row>
    <row r="909" spans="1:13" ht="18">
      <c r="A909" s="66">
        <v>42506</v>
      </c>
      <c r="B909" s="72" t="s">
        <v>10</v>
      </c>
      <c r="C909" s="77">
        <f>(200000/E909)</f>
        <v>1785.7142857142858</v>
      </c>
      <c r="D909" s="59" t="s">
        <v>7</v>
      </c>
      <c r="E909" s="73">
        <v>112</v>
      </c>
      <c r="F909" s="73">
        <v>109</v>
      </c>
      <c r="G909" s="73">
        <v>0</v>
      </c>
      <c r="H909" s="73">
        <v>0</v>
      </c>
      <c r="I909" s="78">
        <f>(F909-E909)*C909</f>
        <v>-5357.142857142857</v>
      </c>
      <c r="J909" s="56">
        <v>0</v>
      </c>
      <c r="K909" s="56">
        <f>(H909-G909)*C909</f>
        <v>0</v>
      </c>
      <c r="L909" s="78">
        <f>(I909+J909+K909)</f>
        <v>-5357.142857142857</v>
      </c>
      <c r="M909" s="47"/>
    </row>
    <row r="910" spans="1:13" ht="18">
      <c r="A910" s="66">
        <v>42503</v>
      </c>
      <c r="B910" s="72" t="s">
        <v>459</v>
      </c>
      <c r="C910" s="77">
        <f>(200000/E910)</f>
        <v>1587.3015873015872</v>
      </c>
      <c r="D910" s="59" t="s">
        <v>7</v>
      </c>
      <c r="E910" s="73">
        <v>126</v>
      </c>
      <c r="F910" s="73">
        <v>127.2</v>
      </c>
      <c r="G910" s="73">
        <v>128.4</v>
      </c>
      <c r="H910" s="73">
        <v>0</v>
      </c>
      <c r="I910" s="56">
        <f>+(F910-E910)*C910</f>
        <v>1904.7619047619091</v>
      </c>
      <c r="J910" s="56">
        <f>+(G910-F910)*C910</f>
        <v>1904.7619047619091</v>
      </c>
      <c r="K910" s="56">
        <v>0</v>
      </c>
      <c r="L910" s="55">
        <f>SUM(I910:K910)</f>
        <v>3809.5238095238183</v>
      </c>
      <c r="M910" s="47"/>
    </row>
    <row r="911" spans="1:13" ht="18">
      <c r="A911" s="66">
        <v>42502</v>
      </c>
      <c r="B911" s="72" t="s">
        <v>155</v>
      </c>
      <c r="C911" s="77">
        <f>(200000/E911)</f>
        <v>716.8458781362007</v>
      </c>
      <c r="D911" s="59" t="s">
        <v>14</v>
      </c>
      <c r="E911" s="73">
        <v>279</v>
      </c>
      <c r="F911" s="73">
        <v>276.4</v>
      </c>
      <c r="G911" s="73">
        <v>273.8</v>
      </c>
      <c r="H911" s="73">
        <v>271.2</v>
      </c>
      <c r="I911" s="56">
        <f>(E911-F911)*C911</f>
        <v>1863.799283154138</v>
      </c>
      <c r="J911" s="56">
        <f>(F911-G911)*C911</f>
        <v>1863.7992831540973</v>
      </c>
      <c r="K911" s="56">
        <f>(G911-H911)*C911</f>
        <v>1863.799283154138</v>
      </c>
      <c r="L911" s="56">
        <f>(I911+J911+K911)</f>
        <v>5591.397849462373</v>
      </c>
      <c r="M911" s="47"/>
    </row>
    <row r="912" spans="1:13" ht="18">
      <c r="A912" s="66">
        <v>42502</v>
      </c>
      <c r="B912" s="72" t="s">
        <v>462</v>
      </c>
      <c r="C912" s="77">
        <f>(200000/E912)</f>
        <v>1142.857142857143</v>
      </c>
      <c r="D912" s="59" t="s">
        <v>7</v>
      </c>
      <c r="E912" s="73">
        <v>175</v>
      </c>
      <c r="F912" s="73">
        <v>176.7</v>
      </c>
      <c r="G912" s="73">
        <v>178.4</v>
      </c>
      <c r="H912" s="73">
        <v>180.1</v>
      </c>
      <c r="I912" s="56">
        <f>+(F912-E912)*C912</f>
        <v>1942.85714285713</v>
      </c>
      <c r="J912" s="56">
        <f>+(G912-F912)*C912</f>
        <v>1942.8571428571624</v>
      </c>
      <c r="K912" s="56">
        <f>+(H912-G912)*C912</f>
        <v>1942.85714285713</v>
      </c>
      <c r="L912" s="55">
        <f>SUM(I912:K912)</f>
        <v>5828.571428571422</v>
      </c>
      <c r="M912" s="47"/>
    </row>
    <row r="913" spans="1:13" ht="18">
      <c r="A913" s="66">
        <v>42502</v>
      </c>
      <c r="B913" s="72" t="s">
        <v>459</v>
      </c>
      <c r="C913" s="77">
        <f>(200000/E913)</f>
        <v>1754.3859649122808</v>
      </c>
      <c r="D913" s="59" t="s">
        <v>7</v>
      </c>
      <c r="E913" s="73">
        <v>114</v>
      </c>
      <c r="F913" s="73">
        <v>115</v>
      </c>
      <c r="G913" s="73">
        <v>116</v>
      </c>
      <c r="H913" s="73">
        <v>0</v>
      </c>
      <c r="I913" s="56">
        <f>+(F913-E913)*C913</f>
        <v>1754.3859649122808</v>
      </c>
      <c r="J913" s="56">
        <f>+(G913-F913)*C913</f>
        <v>1754.3859649122808</v>
      </c>
      <c r="K913" s="56">
        <v>0</v>
      </c>
      <c r="L913" s="55">
        <f>SUM(I913:K913)</f>
        <v>3508.7719298245615</v>
      </c>
      <c r="M913" s="47"/>
    </row>
    <row r="914" spans="1:13" ht="18">
      <c r="A914" s="66">
        <v>42501</v>
      </c>
      <c r="B914" s="72" t="s">
        <v>459</v>
      </c>
      <c r="C914" s="77">
        <f>(200000/E914)</f>
        <v>1960.7843137254902</v>
      </c>
      <c r="D914" s="59" t="s">
        <v>7</v>
      </c>
      <c r="E914" s="73">
        <v>102</v>
      </c>
      <c r="F914" s="73">
        <v>103</v>
      </c>
      <c r="G914" s="73">
        <v>104</v>
      </c>
      <c r="H914" s="73">
        <v>105</v>
      </c>
      <c r="I914" s="56">
        <f>+(F914-E914)*C914</f>
        <v>1960.7843137254902</v>
      </c>
      <c r="J914" s="56">
        <f>+(G914-F914)*C914</f>
        <v>1960.7843137254902</v>
      </c>
      <c r="K914" s="56">
        <f>+(H914-G914)*C914</f>
        <v>1960.7843137254902</v>
      </c>
      <c r="L914" s="55">
        <f>SUM(I914:K914)</f>
        <v>5882.35294117647</v>
      </c>
      <c r="M914" s="47"/>
    </row>
    <row r="915" spans="1:13" ht="18">
      <c r="A915" s="66">
        <v>42501</v>
      </c>
      <c r="B915" s="72" t="s">
        <v>10</v>
      </c>
      <c r="C915" s="77">
        <f>(200000/E915)</f>
        <v>1960.7843137254902</v>
      </c>
      <c r="D915" s="59" t="s">
        <v>7</v>
      </c>
      <c r="E915" s="73">
        <v>102</v>
      </c>
      <c r="F915" s="73">
        <v>103</v>
      </c>
      <c r="G915" s="73">
        <v>104</v>
      </c>
      <c r="H915" s="73">
        <v>105</v>
      </c>
      <c r="I915" s="56">
        <f>+(F915-E915)*C915</f>
        <v>1960.7843137254902</v>
      </c>
      <c r="J915" s="56">
        <f>+(G915-F915)*C915</f>
        <v>1960.7843137254902</v>
      </c>
      <c r="K915" s="56">
        <f>+(H915-G915)*C915</f>
        <v>1960.7843137254902</v>
      </c>
      <c r="L915" s="55">
        <f>SUM(I915:K915)</f>
        <v>5882.35294117647</v>
      </c>
      <c r="M915" s="47"/>
    </row>
    <row r="916" spans="1:13" ht="18">
      <c r="A916" s="66">
        <v>42501</v>
      </c>
      <c r="B916" s="72" t="s">
        <v>43</v>
      </c>
      <c r="C916" s="77">
        <f>(200000/E916)</f>
        <v>1724.1379310344828</v>
      </c>
      <c r="D916" s="59" t="s">
        <v>7</v>
      </c>
      <c r="E916" s="73">
        <v>116</v>
      </c>
      <c r="F916" s="73">
        <v>117</v>
      </c>
      <c r="G916" s="73">
        <v>118</v>
      </c>
      <c r="H916" s="73">
        <v>119</v>
      </c>
      <c r="I916" s="56">
        <f>+(F916-E916)*C916</f>
        <v>1724.1379310344828</v>
      </c>
      <c r="J916" s="56">
        <f>+(G916-F916)*C916</f>
        <v>1724.1379310344828</v>
      </c>
      <c r="K916" s="56">
        <f>+(H916-G916)*C916</f>
        <v>1724.1379310344828</v>
      </c>
      <c r="L916" s="55">
        <f>SUM(I916:K916)</f>
        <v>5172.413793103448</v>
      </c>
      <c r="M916" s="47"/>
    </row>
    <row r="917" spans="1:13" ht="18">
      <c r="A917" s="66">
        <v>42501</v>
      </c>
      <c r="B917" s="72" t="s">
        <v>388</v>
      </c>
      <c r="C917" s="77">
        <f>(200000/E917)</f>
        <v>4494.38202247191</v>
      </c>
      <c r="D917" s="59" t="s">
        <v>7</v>
      </c>
      <c r="E917" s="73">
        <v>44.5</v>
      </c>
      <c r="F917" s="73">
        <v>44.9</v>
      </c>
      <c r="G917" s="73">
        <v>45.3</v>
      </c>
      <c r="H917" s="73">
        <v>0</v>
      </c>
      <c r="I917" s="56">
        <f>+(F917-E917)*C917</f>
        <v>1797.7528089887578</v>
      </c>
      <c r="J917" s="56">
        <f>+(G917-F917)*C917</f>
        <v>1797.7528089887578</v>
      </c>
      <c r="K917" s="56">
        <v>0</v>
      </c>
      <c r="L917" s="55">
        <f>SUM(I917:K917)</f>
        <v>3595.5056179775156</v>
      </c>
      <c r="M917" s="47"/>
    </row>
    <row r="918" spans="1:13" ht="18">
      <c r="A918" s="66">
        <v>42500</v>
      </c>
      <c r="B918" s="72" t="s">
        <v>463</v>
      </c>
      <c r="C918" s="77">
        <f>(200000/E918)</f>
        <v>1086.9565217391305</v>
      </c>
      <c r="D918" s="59" t="s">
        <v>7</v>
      </c>
      <c r="E918" s="73">
        <v>184</v>
      </c>
      <c r="F918" s="73">
        <v>185.8</v>
      </c>
      <c r="G918" s="73">
        <v>187.6</v>
      </c>
      <c r="H918" s="73">
        <v>189.4</v>
      </c>
      <c r="I918" s="56">
        <f>+(F918-E918)*C918</f>
        <v>1956.5217391304473</v>
      </c>
      <c r="J918" s="56">
        <f>+(G918-F918)*C918</f>
        <v>1956.5217391304163</v>
      </c>
      <c r="K918" s="56">
        <f>+(H918-G918)*C918</f>
        <v>1956.5217391304473</v>
      </c>
      <c r="L918" s="55">
        <f>SUM(I918:K918)</f>
        <v>5869.565217391311</v>
      </c>
      <c r="M918" s="47"/>
    </row>
    <row r="919" spans="1:13" ht="18">
      <c r="A919" s="66">
        <v>42500</v>
      </c>
      <c r="B919" s="72" t="s">
        <v>84</v>
      </c>
      <c r="C919" s="77">
        <f>(200000/E919)</f>
        <v>1731.6017316017317</v>
      </c>
      <c r="D919" s="59" t="s">
        <v>7</v>
      </c>
      <c r="E919" s="73">
        <v>115.5</v>
      </c>
      <c r="F919" s="73">
        <v>116.5</v>
      </c>
      <c r="G919" s="73">
        <v>117.5</v>
      </c>
      <c r="H919" s="73">
        <v>118.5</v>
      </c>
      <c r="I919" s="56">
        <f>+(F919-E919)*C919</f>
        <v>1731.6017316017317</v>
      </c>
      <c r="J919" s="56">
        <f>+(G919-F919)*C919</f>
        <v>1731.6017316017317</v>
      </c>
      <c r="K919" s="56">
        <f>+(H919-G919)*C919</f>
        <v>1731.6017316017317</v>
      </c>
      <c r="L919" s="55">
        <f>SUM(I919:K919)</f>
        <v>5194.805194805195</v>
      </c>
      <c r="M919" s="47"/>
    </row>
    <row r="920" spans="1:13" ht="18">
      <c r="A920" s="66">
        <v>42499</v>
      </c>
      <c r="B920" s="59" t="s">
        <v>463</v>
      </c>
      <c r="C920" s="59">
        <v>1265</v>
      </c>
      <c r="D920" s="59" t="s">
        <v>7</v>
      </c>
      <c r="E920" s="56">
        <v>158</v>
      </c>
      <c r="F920" s="56">
        <v>159.5</v>
      </c>
      <c r="G920" s="56">
        <v>161</v>
      </c>
      <c r="H920" s="56">
        <v>162.5</v>
      </c>
      <c r="I920" s="56">
        <f>+(F920-E920)*C920</f>
        <v>1897.5</v>
      </c>
      <c r="J920" s="56">
        <f>+(G920-F920)*C920</f>
        <v>1897.5</v>
      </c>
      <c r="K920" s="56">
        <f>+(H920-G920)*C920</f>
        <v>1897.5</v>
      </c>
      <c r="L920" s="55">
        <f>SUM(I920:K920)</f>
        <v>5692.5</v>
      </c>
      <c r="M920" s="47"/>
    </row>
    <row r="921" spans="1:13" ht="18">
      <c r="A921" s="66">
        <v>42499</v>
      </c>
      <c r="B921" s="59" t="s">
        <v>420</v>
      </c>
      <c r="C921" s="59">
        <v>2355</v>
      </c>
      <c r="D921" s="59" t="s">
        <v>7</v>
      </c>
      <c r="E921" s="56">
        <v>85</v>
      </c>
      <c r="F921" s="56">
        <v>85.8</v>
      </c>
      <c r="G921" s="56">
        <v>86.6</v>
      </c>
      <c r="H921" s="56">
        <v>87.4</v>
      </c>
      <c r="I921" s="56">
        <f>+(F921-E921)*C921</f>
        <v>1883.9999999999934</v>
      </c>
      <c r="J921" s="56">
        <f>+(G921-F921)*C921</f>
        <v>1883.9999999999934</v>
      </c>
      <c r="K921" s="56">
        <f>+(H921-G921)*C921</f>
        <v>1884.0000000000268</v>
      </c>
      <c r="L921" s="55">
        <f>SUM(I921:K921)</f>
        <v>5652.000000000014</v>
      </c>
      <c r="M921" s="47"/>
    </row>
    <row r="922" spans="1:13" ht="18">
      <c r="A922" s="66">
        <v>42496</v>
      </c>
      <c r="B922" s="72" t="s">
        <v>464</v>
      </c>
      <c r="C922" s="77">
        <f>(200000/E922)</f>
        <v>3898.6354775828463</v>
      </c>
      <c r="D922" s="59" t="s">
        <v>7</v>
      </c>
      <c r="E922" s="73">
        <v>51.3</v>
      </c>
      <c r="F922" s="73">
        <v>51.8</v>
      </c>
      <c r="G922" s="73">
        <v>52.3</v>
      </c>
      <c r="H922" s="73">
        <v>52.8</v>
      </c>
      <c r="I922" s="55">
        <f>(F922-E922)*C922</f>
        <v>1949.3177387914232</v>
      </c>
      <c r="J922" s="55">
        <f>(G922-F922)*C922</f>
        <v>1949.3177387914232</v>
      </c>
      <c r="K922" s="55">
        <f>(H922-G922)*C922</f>
        <v>1949.3177387914232</v>
      </c>
      <c r="L922" s="55">
        <f>(I922+J922+K922)</f>
        <v>5847.95321637427</v>
      </c>
      <c r="M922" s="47"/>
    </row>
    <row r="923" spans="1:13" ht="18">
      <c r="A923" s="66">
        <v>42496</v>
      </c>
      <c r="B923" s="72" t="s">
        <v>463</v>
      </c>
      <c r="C923" s="77">
        <f>(200000/E923)</f>
        <v>1388.888888888889</v>
      </c>
      <c r="D923" s="59" t="s">
        <v>7</v>
      </c>
      <c r="E923" s="73">
        <v>144</v>
      </c>
      <c r="F923" s="73">
        <v>145.4</v>
      </c>
      <c r="G923" s="73">
        <v>146.8</v>
      </c>
      <c r="H923" s="73">
        <v>148.2</v>
      </c>
      <c r="I923" s="55">
        <f>(F923-E923)*C923</f>
        <v>1944.4444444444523</v>
      </c>
      <c r="J923" s="55">
        <f>(G923-F923)*C923</f>
        <v>1944.4444444444523</v>
      </c>
      <c r="K923" s="55">
        <f>(H923-G923)*C923</f>
        <v>1944.444444444413</v>
      </c>
      <c r="L923" s="55">
        <f>(I923+J923+K923)</f>
        <v>5833.333333333318</v>
      </c>
      <c r="M923" s="47"/>
    </row>
    <row r="924" spans="1:13" ht="18">
      <c r="A924" s="66">
        <v>42496</v>
      </c>
      <c r="B924" s="72" t="s">
        <v>464</v>
      </c>
      <c r="C924" s="77">
        <f>(200000/E924)</f>
        <v>3773.5849056603774</v>
      </c>
      <c r="D924" s="59" t="s">
        <v>7</v>
      </c>
      <c r="E924" s="73">
        <v>53</v>
      </c>
      <c r="F924" s="73">
        <v>53.5</v>
      </c>
      <c r="G924" s="73">
        <v>54</v>
      </c>
      <c r="H924" s="73">
        <v>54.5</v>
      </c>
      <c r="I924" s="55">
        <f>(F924-E924)*C924</f>
        <v>1886.7924528301887</v>
      </c>
      <c r="J924" s="55">
        <f>(G924-F924)*C924</f>
        <v>1886.7924528301887</v>
      </c>
      <c r="K924" s="55">
        <f>(H924-G924)*C924</f>
        <v>1886.7924528301887</v>
      </c>
      <c r="L924" s="55">
        <f>(I924+J924+K924)</f>
        <v>5660.377358490567</v>
      </c>
      <c r="M924" s="47"/>
    </row>
    <row r="925" spans="1:13" ht="18">
      <c r="A925" s="66">
        <v>42496</v>
      </c>
      <c r="B925" s="72" t="s">
        <v>464</v>
      </c>
      <c r="C925" s="77">
        <f>(200000/E925)</f>
        <v>3652.9680365296804</v>
      </c>
      <c r="D925" s="59" t="s">
        <v>7</v>
      </c>
      <c r="E925" s="73">
        <v>54.75</v>
      </c>
      <c r="F925" s="73">
        <v>55.25</v>
      </c>
      <c r="G925" s="73">
        <v>55.75</v>
      </c>
      <c r="H925" s="73">
        <v>56.25</v>
      </c>
      <c r="I925" s="55">
        <f>(F925-E925)*C925</f>
        <v>1826.4840182648402</v>
      </c>
      <c r="J925" s="55">
        <f>(G925-F925)*C925</f>
        <v>1826.4840182648402</v>
      </c>
      <c r="K925" s="55">
        <f>(H925-G925)*C925</f>
        <v>1826.4840182648402</v>
      </c>
      <c r="L925" s="55">
        <f>(I925+J925+K925)</f>
        <v>5479.45205479452</v>
      </c>
      <c r="M925" s="47"/>
    </row>
    <row r="926" spans="1:13" ht="18">
      <c r="A926" s="66">
        <v>42496</v>
      </c>
      <c r="B926" s="72" t="s">
        <v>464</v>
      </c>
      <c r="C926" s="77">
        <f>(200000/E926)</f>
        <v>4081.6326530612246</v>
      </c>
      <c r="D926" s="59" t="s">
        <v>7</v>
      </c>
      <c r="E926" s="73">
        <v>49</v>
      </c>
      <c r="F926" s="73">
        <v>49.4</v>
      </c>
      <c r="G926" s="73">
        <v>49.8</v>
      </c>
      <c r="H926" s="73">
        <v>50.2</v>
      </c>
      <c r="I926" s="55">
        <f>(F926-E926)*C926</f>
        <v>1632.653061224484</v>
      </c>
      <c r="J926" s="55">
        <f>(G926-F926)*C926</f>
        <v>1632.653061224484</v>
      </c>
      <c r="K926" s="55">
        <f>(H926-G926)*C926</f>
        <v>1632.653061224513</v>
      </c>
      <c r="L926" s="55">
        <f>(I926+J926+K926)</f>
        <v>4897.959183673481</v>
      </c>
      <c r="M926" s="47"/>
    </row>
    <row r="927" spans="1:13" ht="18">
      <c r="A927" s="66">
        <v>42494</v>
      </c>
      <c r="B927" s="72" t="s">
        <v>465</v>
      </c>
      <c r="C927" s="77">
        <f>(200000/E927)</f>
        <v>1980.1980198019803</v>
      </c>
      <c r="D927" s="59" t="s">
        <v>7</v>
      </c>
      <c r="E927" s="73">
        <v>101</v>
      </c>
      <c r="F927" s="73">
        <v>102</v>
      </c>
      <c r="G927" s="73">
        <v>103</v>
      </c>
      <c r="H927" s="73">
        <v>104</v>
      </c>
      <c r="I927" s="55">
        <f>(F927-E927)*C927</f>
        <v>1980.1980198019803</v>
      </c>
      <c r="J927" s="55">
        <f>(G927-F927)*C927</f>
        <v>1980.1980198019803</v>
      </c>
      <c r="K927" s="55">
        <f>(H927-G927)*C927</f>
        <v>1980.1980198019803</v>
      </c>
      <c r="L927" s="55">
        <f>(I927+J927+K927)</f>
        <v>5940.594059405941</v>
      </c>
      <c r="M927" s="47"/>
    </row>
    <row r="928" spans="1:13" ht="18">
      <c r="A928" s="66">
        <v>42494</v>
      </c>
      <c r="B928" s="72" t="s">
        <v>466</v>
      </c>
      <c r="C928" s="77">
        <f>(200000/E928)</f>
        <v>4395.604395604396</v>
      </c>
      <c r="D928" s="59" t="s">
        <v>7</v>
      </c>
      <c r="E928" s="73">
        <v>45.5</v>
      </c>
      <c r="F928" s="73">
        <v>45.9</v>
      </c>
      <c r="G928" s="73">
        <v>46.3</v>
      </c>
      <c r="H928" s="73">
        <v>46.7</v>
      </c>
      <c r="I928" s="55">
        <f>(F928-E928)*C928</f>
        <v>1758.2417582417522</v>
      </c>
      <c r="J928" s="55">
        <f>(G928-F928)*C928</f>
        <v>1758.2417582417522</v>
      </c>
      <c r="K928" s="55">
        <f>(H928-G928)*C928</f>
        <v>1758.2417582417834</v>
      </c>
      <c r="L928" s="55">
        <f>(I928+J928+K928)</f>
        <v>5274.725274725288</v>
      </c>
      <c r="M928" s="47"/>
    </row>
    <row r="929" spans="1:13" ht="18">
      <c r="A929" s="66">
        <v>42494</v>
      </c>
      <c r="B929" s="72" t="s">
        <v>426</v>
      </c>
      <c r="C929" s="77">
        <f>(200000/E929)</f>
        <v>1746.7248908296942</v>
      </c>
      <c r="D929" s="59" t="s">
        <v>7</v>
      </c>
      <c r="E929" s="73">
        <v>114.5</v>
      </c>
      <c r="F929" s="73">
        <v>115.5</v>
      </c>
      <c r="G929" s="73">
        <v>116.5</v>
      </c>
      <c r="H929" s="73">
        <v>117.5</v>
      </c>
      <c r="I929" s="55">
        <f>(F929-E929)*C929</f>
        <v>1746.7248908296942</v>
      </c>
      <c r="J929" s="55">
        <f>(G929-F929)*C929</f>
        <v>1746.7248908296942</v>
      </c>
      <c r="K929" s="55">
        <f>(H929-G929)*C929</f>
        <v>1746.7248908296942</v>
      </c>
      <c r="L929" s="55">
        <f>(I929+J929+K929)</f>
        <v>5240.174672489083</v>
      </c>
      <c r="M929" s="47"/>
    </row>
    <row r="930" spans="1:13" ht="18">
      <c r="A930" s="66">
        <v>42494</v>
      </c>
      <c r="B930" s="72" t="s">
        <v>426</v>
      </c>
      <c r="C930" s="77">
        <f>(200000/E930)</f>
        <v>1702.127659574468</v>
      </c>
      <c r="D930" s="59" t="s">
        <v>7</v>
      </c>
      <c r="E930" s="73">
        <v>117.5</v>
      </c>
      <c r="F930" s="73">
        <v>118.5</v>
      </c>
      <c r="G930" s="73">
        <v>119.5</v>
      </c>
      <c r="H930" s="73">
        <v>120.5</v>
      </c>
      <c r="I930" s="55">
        <f>(F930-E930)*C930</f>
        <v>1702.127659574468</v>
      </c>
      <c r="J930" s="55">
        <f>(G930-F930)*C930</f>
        <v>1702.127659574468</v>
      </c>
      <c r="K930" s="55">
        <f>(H930-G930)*C930</f>
        <v>1702.127659574468</v>
      </c>
      <c r="L930" s="55">
        <f>(I930+J930+K930)</f>
        <v>5106.382978723404</v>
      </c>
      <c r="M930" s="47"/>
    </row>
    <row r="931" spans="1:13" ht="18">
      <c r="A931" s="66">
        <v>42493</v>
      </c>
      <c r="B931" s="72" t="s">
        <v>334</v>
      </c>
      <c r="C931" s="77">
        <f>(200000/E931)</f>
        <v>2523.659305993691</v>
      </c>
      <c r="D931" s="59" t="s">
        <v>7</v>
      </c>
      <c r="E931" s="73">
        <v>79.25</v>
      </c>
      <c r="F931" s="73">
        <v>79.9</v>
      </c>
      <c r="G931" s="73">
        <v>0</v>
      </c>
      <c r="H931" s="73">
        <v>0</v>
      </c>
      <c r="I931" s="56">
        <f>+(F931-E931)*C931</f>
        <v>1640.3785488959134</v>
      </c>
      <c r="J931" s="56">
        <v>0</v>
      </c>
      <c r="K931" s="56">
        <f>+(H931-G931)*C931</f>
        <v>0</v>
      </c>
      <c r="L931" s="55">
        <f>SUM(I931:K931)</f>
        <v>1640.3785488959134</v>
      </c>
      <c r="M931" s="47"/>
    </row>
    <row r="932" spans="1:13" ht="18">
      <c r="A932" s="66">
        <v>42493</v>
      </c>
      <c r="B932" s="72" t="s">
        <v>351</v>
      </c>
      <c r="C932" s="77">
        <f>(200000/E932)</f>
        <v>4301.075268817204</v>
      </c>
      <c r="D932" s="59" t="s">
        <v>7</v>
      </c>
      <c r="E932" s="73">
        <v>46.5</v>
      </c>
      <c r="F932" s="73">
        <v>45.3</v>
      </c>
      <c r="G932" s="73">
        <v>0</v>
      </c>
      <c r="H932" s="73">
        <v>0</v>
      </c>
      <c r="I932" s="78">
        <f>(F932-E932)*C932</f>
        <v>-5161.290322580658</v>
      </c>
      <c r="J932" s="56">
        <v>0</v>
      </c>
      <c r="K932" s="56">
        <f>(H932-G932)*C932</f>
        <v>0</v>
      </c>
      <c r="L932" s="78">
        <f>(I932+J932+K932)</f>
        <v>-5161.290322580658</v>
      </c>
      <c r="M932" s="47"/>
    </row>
    <row r="933" spans="1:13" ht="18">
      <c r="A933" s="66">
        <v>42493</v>
      </c>
      <c r="B933" s="72" t="s">
        <v>109</v>
      </c>
      <c r="C933" s="77">
        <f>(200000/E933)</f>
        <v>1612.9032258064517</v>
      </c>
      <c r="D933" s="59" t="s">
        <v>7</v>
      </c>
      <c r="E933" s="73">
        <v>124</v>
      </c>
      <c r="F933" s="73">
        <v>120.3</v>
      </c>
      <c r="G933" s="73">
        <v>0</v>
      </c>
      <c r="H933" s="73">
        <v>0</v>
      </c>
      <c r="I933" s="78">
        <f>(F933-E933)*C933</f>
        <v>-5967.741935483876</v>
      </c>
      <c r="J933" s="56">
        <v>0</v>
      </c>
      <c r="K933" s="56">
        <f>(H933-G933)*C933</f>
        <v>0</v>
      </c>
      <c r="L933" s="78">
        <f>(I933+J933+K933)</f>
        <v>-5967.741935483876</v>
      </c>
      <c r="M933" s="47"/>
    </row>
    <row r="934" spans="1:13" ht="18">
      <c r="A934" s="66">
        <v>42492</v>
      </c>
      <c r="B934" s="72" t="s">
        <v>23</v>
      </c>
      <c r="C934" s="77">
        <f>(200000/E934)</f>
        <v>666.6666666666666</v>
      </c>
      <c r="D934" s="59" t="s">
        <v>7</v>
      </c>
      <c r="E934" s="73">
        <v>300</v>
      </c>
      <c r="F934" s="73">
        <v>303</v>
      </c>
      <c r="G934" s="73">
        <v>0</v>
      </c>
      <c r="H934" s="73">
        <v>0</v>
      </c>
      <c r="I934" s="56">
        <f>+(F934-E934)*C934</f>
        <v>2000</v>
      </c>
      <c r="J934" s="56">
        <v>0</v>
      </c>
      <c r="K934" s="56">
        <f>+(H934-G934)*C934</f>
        <v>0</v>
      </c>
      <c r="L934" s="55">
        <f>SUM(I934:K934)</f>
        <v>2000</v>
      </c>
      <c r="M934" s="47"/>
    </row>
    <row r="935" spans="1:13" ht="18">
      <c r="A935" s="66">
        <v>42492</v>
      </c>
      <c r="B935" s="72" t="s">
        <v>467</v>
      </c>
      <c r="C935" s="77">
        <f>(200000/E935)</f>
        <v>2928.2576866764275</v>
      </c>
      <c r="D935" s="59" t="s">
        <v>7</v>
      </c>
      <c r="E935" s="73">
        <v>68.3</v>
      </c>
      <c r="F935" s="73">
        <v>68.9</v>
      </c>
      <c r="G935" s="73">
        <v>0</v>
      </c>
      <c r="H935" s="73">
        <v>0</v>
      </c>
      <c r="I935" s="56">
        <f>+(F935-E935)*C935</f>
        <v>1756.9546120058815</v>
      </c>
      <c r="J935" s="56">
        <v>0</v>
      </c>
      <c r="K935" s="56">
        <f>+(H935-G935)*C935</f>
        <v>0</v>
      </c>
      <c r="L935" s="55">
        <f>SUM(I935:K935)</f>
        <v>1756.9546120058815</v>
      </c>
      <c r="M935" s="47"/>
    </row>
    <row r="936" spans="1:13" ht="18">
      <c r="A936" s="66">
        <v>42489</v>
      </c>
      <c r="B936" s="72" t="s">
        <v>468</v>
      </c>
      <c r="C936" s="77">
        <f>(200000/E936)</f>
        <v>4796.163069544365</v>
      </c>
      <c r="D936" s="59" t="s">
        <v>14</v>
      </c>
      <c r="E936" s="73">
        <v>41.7</v>
      </c>
      <c r="F936" s="73">
        <v>41.3</v>
      </c>
      <c r="G936" s="73">
        <v>40.9</v>
      </c>
      <c r="H936" s="73">
        <v>40.5</v>
      </c>
      <c r="I936" s="56">
        <f>(E936-F936)*C936</f>
        <v>1918.4652278177732</v>
      </c>
      <c r="J936" s="56">
        <f>(F936-G936)*C936</f>
        <v>1918.465227817739</v>
      </c>
      <c r="K936" s="56">
        <f>(G936-H936)*C936</f>
        <v>1918.465227817739</v>
      </c>
      <c r="L936" s="56">
        <f>(I936+J936+K936)</f>
        <v>5755.395683453251</v>
      </c>
      <c r="M936" s="47"/>
    </row>
    <row r="937" spans="1:13" ht="18">
      <c r="A937" s="66">
        <v>42489</v>
      </c>
      <c r="B937" s="72" t="s">
        <v>86</v>
      </c>
      <c r="C937" s="77">
        <f>(200000/E937)</f>
        <v>1550.3875968992247</v>
      </c>
      <c r="D937" s="59" t="s">
        <v>7</v>
      </c>
      <c r="E937" s="73">
        <v>129</v>
      </c>
      <c r="F937" s="73">
        <v>130.2</v>
      </c>
      <c r="G937" s="73">
        <v>131.4</v>
      </c>
      <c r="H937" s="73">
        <v>132.6</v>
      </c>
      <c r="I937" s="55">
        <f>(F937-E937)*C937</f>
        <v>1860.465116279052</v>
      </c>
      <c r="J937" s="55">
        <f>(G937-F937)*C937</f>
        <v>1860.465116279096</v>
      </c>
      <c r="K937" s="55">
        <f>(H937-G937)*C937</f>
        <v>1860.465116279052</v>
      </c>
      <c r="L937" s="55">
        <f>(I937+J937+K937)</f>
        <v>5581.3953488372</v>
      </c>
      <c r="M937" s="47"/>
    </row>
    <row r="938" spans="1:13" ht="18">
      <c r="A938" s="66">
        <v>42488</v>
      </c>
      <c r="B938" s="72" t="s">
        <v>469</v>
      </c>
      <c r="C938" s="77">
        <f>(200000/E938)</f>
        <v>1120.4481792717088</v>
      </c>
      <c r="D938" s="59" t="s">
        <v>7</v>
      </c>
      <c r="E938" s="73">
        <v>178.5</v>
      </c>
      <c r="F938" s="73">
        <v>180.2</v>
      </c>
      <c r="G938" s="73">
        <v>181.9</v>
      </c>
      <c r="H938" s="73">
        <v>183.6</v>
      </c>
      <c r="I938" s="55">
        <f>(F938-E938)*C938</f>
        <v>1904.7619047618923</v>
      </c>
      <c r="J938" s="55">
        <f>(G938-F938)*C938</f>
        <v>1904.7619047619241</v>
      </c>
      <c r="K938" s="55">
        <f>(H938-G938)*C938</f>
        <v>1904.7619047618923</v>
      </c>
      <c r="L938" s="55">
        <f>(I938+J938+K938)</f>
        <v>5714.285714285708</v>
      </c>
      <c r="M938" s="47"/>
    </row>
    <row r="939" spans="1:13" ht="18">
      <c r="A939" s="66">
        <v>42487</v>
      </c>
      <c r="B939" s="72" t="s">
        <v>469</v>
      </c>
      <c r="C939" s="77">
        <f>(200000/E939)</f>
        <v>1290.3225806451612</v>
      </c>
      <c r="D939" s="59" t="s">
        <v>7</v>
      </c>
      <c r="E939" s="73">
        <v>155</v>
      </c>
      <c r="F939" s="73">
        <v>156.5</v>
      </c>
      <c r="G939" s="73">
        <v>158</v>
      </c>
      <c r="H939" s="73">
        <v>159.5</v>
      </c>
      <c r="I939" s="55">
        <f>(F939-E939)*C939</f>
        <v>1935.483870967742</v>
      </c>
      <c r="J939" s="55">
        <f>(G939-F939)*C939</f>
        <v>1935.483870967742</v>
      </c>
      <c r="K939" s="55">
        <f>(H939-G939)*C939</f>
        <v>1935.483870967742</v>
      </c>
      <c r="L939" s="55">
        <f>(I939+J939+K939)</f>
        <v>5806.451612903225</v>
      </c>
      <c r="M939" s="47"/>
    </row>
    <row r="940" spans="1:13" ht="18">
      <c r="A940" s="66">
        <v>42487</v>
      </c>
      <c r="B940" s="72" t="s">
        <v>470</v>
      </c>
      <c r="C940" s="77">
        <f>(200000/E940)</f>
        <v>4347.826086956522</v>
      </c>
      <c r="D940" s="59" t="s">
        <v>14</v>
      </c>
      <c r="E940" s="73">
        <v>46</v>
      </c>
      <c r="F940" s="73">
        <v>45.6</v>
      </c>
      <c r="G940" s="73">
        <v>45.2</v>
      </c>
      <c r="H940" s="73">
        <v>44.8</v>
      </c>
      <c r="I940" s="56">
        <f>(E940-F940)*C940</f>
        <v>1739.1304347826026</v>
      </c>
      <c r="J940" s="56">
        <f>(F940-G940)*C940</f>
        <v>1739.1304347826026</v>
      </c>
      <c r="K940" s="56">
        <f>(G940-H940)*C940</f>
        <v>1739.1304347826335</v>
      </c>
      <c r="L940" s="56">
        <f>(I940+J940+K940)</f>
        <v>5217.391304347839</v>
      </c>
      <c r="M940" s="47"/>
    </row>
    <row r="941" spans="1:13" ht="18">
      <c r="A941" s="66">
        <v>42487</v>
      </c>
      <c r="B941" s="72" t="s">
        <v>471</v>
      </c>
      <c r="C941" s="77">
        <f>(200000/E941)</f>
        <v>3278.688524590164</v>
      </c>
      <c r="D941" s="59" t="s">
        <v>7</v>
      </c>
      <c r="E941" s="73">
        <v>61</v>
      </c>
      <c r="F941" s="73">
        <v>61.5</v>
      </c>
      <c r="G941" s="73">
        <v>62</v>
      </c>
      <c r="H941" s="73">
        <v>62.5</v>
      </c>
      <c r="I941" s="55">
        <f>(F941-E941)*C941</f>
        <v>1639.344262295082</v>
      </c>
      <c r="J941" s="55">
        <f>(G941-F941)*C941</f>
        <v>1639.344262295082</v>
      </c>
      <c r="K941" s="55">
        <f>(H941-G941)*C941</f>
        <v>1639.344262295082</v>
      </c>
      <c r="L941" s="55">
        <f>(I941+J941+K941)</f>
        <v>4918.0327868852455</v>
      </c>
      <c r="M941" s="47"/>
    </row>
    <row r="942" spans="1:13" ht="18">
      <c r="A942" s="66">
        <v>42486</v>
      </c>
      <c r="B942" s="72" t="s">
        <v>471</v>
      </c>
      <c r="C942" s="77">
        <f>(200000/E942)</f>
        <v>3508.7719298245615</v>
      </c>
      <c r="D942" s="59" t="s">
        <v>7</v>
      </c>
      <c r="E942" s="73">
        <v>57</v>
      </c>
      <c r="F942" s="73">
        <v>57.5</v>
      </c>
      <c r="G942" s="73">
        <v>58</v>
      </c>
      <c r="H942" s="73">
        <v>58.5</v>
      </c>
      <c r="I942" s="55">
        <f>(F942-E942)*C942</f>
        <v>1754.3859649122808</v>
      </c>
      <c r="J942" s="55">
        <f>(G942-F942)*C942</f>
        <v>1754.3859649122808</v>
      </c>
      <c r="K942" s="55">
        <f>(H942-G942)*C942</f>
        <v>1754.3859649122808</v>
      </c>
      <c r="L942" s="55">
        <f>(I942+J942+K942)</f>
        <v>5263.1578947368425</v>
      </c>
      <c r="M942" s="47"/>
    </row>
    <row r="943" spans="1:13" ht="18">
      <c r="A943" s="66">
        <v>42486</v>
      </c>
      <c r="B943" s="72" t="s">
        <v>472</v>
      </c>
      <c r="C943" s="77">
        <f>(200000/E943)</f>
        <v>3225.8064516129034</v>
      </c>
      <c r="D943" s="59" t="s">
        <v>7</v>
      </c>
      <c r="E943" s="73">
        <v>62</v>
      </c>
      <c r="F943" s="73">
        <v>62.6</v>
      </c>
      <c r="G943" s="73">
        <v>63.2</v>
      </c>
      <c r="H943" s="73">
        <v>0</v>
      </c>
      <c r="I943" s="56">
        <f>+(F943-E943)*C943</f>
        <v>1935.4838709677467</v>
      </c>
      <c r="J943" s="56">
        <f>+(G943-F943)*C943</f>
        <v>1935.4838709677467</v>
      </c>
      <c r="K943" s="56">
        <v>0</v>
      </c>
      <c r="L943" s="55">
        <f>SUM(I943:K943)</f>
        <v>3870.9677419354935</v>
      </c>
      <c r="M943" s="47"/>
    </row>
    <row r="944" spans="1:13" ht="18">
      <c r="A944" s="66">
        <v>42486</v>
      </c>
      <c r="B944" s="72" t="s">
        <v>473</v>
      </c>
      <c r="C944" s="77">
        <f>(200000/E944)</f>
        <v>3225.8064516129034</v>
      </c>
      <c r="D944" s="59" t="s">
        <v>14</v>
      </c>
      <c r="E944" s="73">
        <v>62</v>
      </c>
      <c r="F944" s="73">
        <v>61.4</v>
      </c>
      <c r="G944" s="73">
        <v>60.8</v>
      </c>
      <c r="H944" s="73">
        <v>0</v>
      </c>
      <c r="I944" s="79">
        <f>(E944-F944)*C944</f>
        <v>1935.4838709677467</v>
      </c>
      <c r="J944" s="79">
        <f>(F944-G944)*C944</f>
        <v>1935.4838709677467</v>
      </c>
      <c r="K944" s="79">
        <v>0</v>
      </c>
      <c r="L944" s="79">
        <f>(I944+J944+K944)</f>
        <v>3870.9677419354935</v>
      </c>
      <c r="M944" s="47"/>
    </row>
    <row r="945" spans="1:13" ht="18">
      <c r="A945" s="66">
        <v>42485</v>
      </c>
      <c r="B945" s="72" t="s">
        <v>68</v>
      </c>
      <c r="C945" s="77">
        <f>(200000/E945)</f>
        <v>1851.851851851852</v>
      </c>
      <c r="D945" s="59" t="s">
        <v>7</v>
      </c>
      <c r="E945" s="73">
        <v>108</v>
      </c>
      <c r="F945" s="73">
        <v>109</v>
      </c>
      <c r="G945" s="73">
        <v>110</v>
      </c>
      <c r="H945" s="73">
        <v>111</v>
      </c>
      <c r="I945" s="55">
        <f>(F945-E945)*C945</f>
        <v>1851.851851851852</v>
      </c>
      <c r="J945" s="55">
        <f>(G945-F945)*C945</f>
        <v>1851.851851851852</v>
      </c>
      <c r="K945" s="55">
        <f>(H945-G945)*C945</f>
        <v>1851.851851851852</v>
      </c>
      <c r="L945" s="55">
        <f>(I945+J945+K945)</f>
        <v>5555.555555555556</v>
      </c>
      <c r="M945" s="47"/>
    </row>
    <row r="946" spans="1:13" ht="18">
      <c r="A946" s="66">
        <v>42485</v>
      </c>
      <c r="B946" s="72" t="s">
        <v>68</v>
      </c>
      <c r="C946" s="77">
        <f>(200000/E946)</f>
        <v>1801.8018018018017</v>
      </c>
      <c r="D946" s="59" t="s">
        <v>7</v>
      </c>
      <c r="E946" s="73">
        <v>111</v>
      </c>
      <c r="F946" s="73">
        <v>112</v>
      </c>
      <c r="G946" s="73">
        <v>113</v>
      </c>
      <c r="H946" s="73">
        <v>114</v>
      </c>
      <c r="I946" s="55">
        <f>(F946-E946)*C946</f>
        <v>1801.8018018018017</v>
      </c>
      <c r="J946" s="55">
        <f>(G946-F946)*C946</f>
        <v>1801.8018018018017</v>
      </c>
      <c r="K946" s="55">
        <f>(H946-G946)*C946</f>
        <v>1801.8018018018017</v>
      </c>
      <c r="L946" s="55">
        <f>(I946+J946+K946)</f>
        <v>5405.405405405405</v>
      </c>
      <c r="M946" s="47"/>
    </row>
    <row r="947" spans="1:13" ht="18">
      <c r="A947" s="66">
        <v>42485</v>
      </c>
      <c r="B947" s="72" t="s">
        <v>474</v>
      </c>
      <c r="C947" s="77">
        <f>(200000/E947)</f>
        <v>1895.7345971563982</v>
      </c>
      <c r="D947" s="59" t="s">
        <v>14</v>
      </c>
      <c r="E947" s="73">
        <v>105.5</v>
      </c>
      <c r="F947" s="73">
        <v>104.5</v>
      </c>
      <c r="G947" s="73">
        <v>103.5</v>
      </c>
      <c r="H947" s="73">
        <v>0</v>
      </c>
      <c r="I947" s="79">
        <f>(E947-F947)*C947</f>
        <v>1895.7345971563982</v>
      </c>
      <c r="J947" s="79">
        <f>(F947-G947)*C947</f>
        <v>1895.7345971563982</v>
      </c>
      <c r="K947" s="79">
        <v>0</v>
      </c>
      <c r="L947" s="79">
        <f>(I947+J947+K947)</f>
        <v>3791.4691943127964</v>
      </c>
      <c r="M947" s="47"/>
    </row>
    <row r="948" spans="1:13" ht="18">
      <c r="A948" s="66">
        <v>42485</v>
      </c>
      <c r="B948" s="72" t="s">
        <v>141</v>
      </c>
      <c r="C948" s="77">
        <f>(200000/E948)</f>
        <v>2061.855670103093</v>
      </c>
      <c r="D948" s="59" t="s">
        <v>7</v>
      </c>
      <c r="E948" s="73">
        <v>97</v>
      </c>
      <c r="F948" s="73">
        <v>97.9</v>
      </c>
      <c r="G948" s="73">
        <v>98.8</v>
      </c>
      <c r="H948" s="73">
        <v>0</v>
      </c>
      <c r="I948" s="56">
        <f>+(F948-E948)*C948</f>
        <v>1855.6701030927954</v>
      </c>
      <c r="J948" s="56">
        <f>+(G948-F948)*C948</f>
        <v>1855.670103092766</v>
      </c>
      <c r="K948" s="56">
        <v>0</v>
      </c>
      <c r="L948" s="55">
        <f>SUM(I948:K948)</f>
        <v>3711.3402061855613</v>
      </c>
      <c r="M948" s="47"/>
    </row>
    <row r="949" spans="1:13" ht="18">
      <c r="A949" s="66">
        <v>42485</v>
      </c>
      <c r="B949" s="72" t="s">
        <v>428</v>
      </c>
      <c r="C949" s="77">
        <f>(200000/E949)</f>
        <v>3636.3636363636365</v>
      </c>
      <c r="D949" s="59" t="s">
        <v>7</v>
      </c>
      <c r="E949" s="73">
        <v>55</v>
      </c>
      <c r="F949" s="73">
        <v>55.5</v>
      </c>
      <c r="G949" s="73">
        <v>56</v>
      </c>
      <c r="H949" s="73">
        <v>0</v>
      </c>
      <c r="I949" s="56">
        <f>+(F949-E949)*C949</f>
        <v>1818.1818181818182</v>
      </c>
      <c r="J949" s="56">
        <f>+(G949-F949)*C949</f>
        <v>1818.1818181818182</v>
      </c>
      <c r="K949" s="56">
        <v>0</v>
      </c>
      <c r="L949" s="55">
        <f>SUM(I949:K949)</f>
        <v>3636.3636363636365</v>
      </c>
      <c r="M949" s="47"/>
    </row>
    <row r="950" spans="1:13" ht="18">
      <c r="A950" s="66">
        <v>42482</v>
      </c>
      <c r="B950" s="59" t="s">
        <v>475</v>
      </c>
      <c r="C950" s="77">
        <f>(200000/E950)</f>
        <v>606.060606060606</v>
      </c>
      <c r="D950" s="59" t="s">
        <v>7</v>
      </c>
      <c r="E950" s="56">
        <v>330</v>
      </c>
      <c r="F950" s="56">
        <v>333</v>
      </c>
      <c r="G950" s="56">
        <v>336</v>
      </c>
      <c r="H950" s="56">
        <v>339</v>
      </c>
      <c r="I950" s="55">
        <f>(F950-E950)*C950</f>
        <v>1818.181818181818</v>
      </c>
      <c r="J950" s="55">
        <f>(G950-F950)*C950</f>
        <v>1818.181818181818</v>
      </c>
      <c r="K950" s="55">
        <f>(H950-G950)*C950</f>
        <v>1818.181818181818</v>
      </c>
      <c r="L950" s="55">
        <f>(I950+J950+K950)</f>
        <v>5454.545454545454</v>
      </c>
      <c r="M950" s="47"/>
    </row>
    <row r="951" spans="1:13" ht="18">
      <c r="A951" s="66">
        <v>42482</v>
      </c>
      <c r="B951" s="59" t="s">
        <v>476</v>
      </c>
      <c r="C951" s="77">
        <f>(200000/E951)</f>
        <v>2166.8472372697724</v>
      </c>
      <c r="D951" s="59" t="s">
        <v>7</v>
      </c>
      <c r="E951" s="56">
        <v>92.3</v>
      </c>
      <c r="F951" s="56">
        <v>93.2</v>
      </c>
      <c r="G951" s="56">
        <v>94.1</v>
      </c>
      <c r="H951" s="56">
        <v>0</v>
      </c>
      <c r="I951" s="56">
        <f>+(F951-E951)*C951</f>
        <v>1950.1625135428076</v>
      </c>
      <c r="J951" s="56">
        <f>+(G951-F951)*C951</f>
        <v>1950.1625135427767</v>
      </c>
      <c r="K951" s="56">
        <v>0</v>
      </c>
      <c r="L951" s="55">
        <f>SUM(I951:K951)</f>
        <v>3900.325027085584</v>
      </c>
      <c r="M951" s="47"/>
    </row>
    <row r="952" spans="1:13" ht="18">
      <c r="A952" s="66">
        <v>42481</v>
      </c>
      <c r="B952" s="72" t="s">
        <v>477</v>
      </c>
      <c r="C952" s="77">
        <f>(200000/E952)</f>
        <v>1265.8227848101267</v>
      </c>
      <c r="D952" s="59" t="s">
        <v>7</v>
      </c>
      <c r="E952" s="73">
        <v>158</v>
      </c>
      <c r="F952" s="73">
        <v>159.5</v>
      </c>
      <c r="G952" s="73">
        <v>161</v>
      </c>
      <c r="H952" s="73">
        <v>162.5</v>
      </c>
      <c r="I952" s="55">
        <f>(F952-E952)*C952</f>
        <v>1898.73417721519</v>
      </c>
      <c r="J952" s="55">
        <f>(G952-F952)*C952</f>
        <v>1898.73417721519</v>
      </c>
      <c r="K952" s="55">
        <f>(H952-G952)*C952</f>
        <v>1898.73417721519</v>
      </c>
      <c r="L952" s="55">
        <f>(I952+J952+K952)</f>
        <v>5696.202531645569</v>
      </c>
      <c r="M952" s="47"/>
    </row>
    <row r="953" spans="1:13" ht="18">
      <c r="A953" s="66">
        <v>42480</v>
      </c>
      <c r="B953" s="72" t="s">
        <v>478</v>
      </c>
      <c r="C953" s="77">
        <f>(200000/E953)</f>
        <v>3076.923076923077</v>
      </c>
      <c r="D953" s="59" t="s">
        <v>7</v>
      </c>
      <c r="E953" s="73">
        <v>65</v>
      </c>
      <c r="F953" s="73">
        <v>65.6</v>
      </c>
      <c r="G953" s="73">
        <v>66.2</v>
      </c>
      <c r="H953" s="73">
        <v>66.8</v>
      </c>
      <c r="I953" s="55">
        <f>(F953-E953)*C953</f>
        <v>1846.1538461538287</v>
      </c>
      <c r="J953" s="55">
        <f>(G953-F953)*C953</f>
        <v>1846.1538461538726</v>
      </c>
      <c r="K953" s="55">
        <f>(H953-G953)*C953</f>
        <v>1846.1538461538287</v>
      </c>
      <c r="L953" s="55">
        <f>(I953+J953+K953)</f>
        <v>5538.46153846153</v>
      </c>
      <c r="M953" s="47"/>
    </row>
    <row r="954" spans="1:13" ht="18">
      <c r="A954" s="66">
        <v>42480</v>
      </c>
      <c r="B954" s="72" t="s">
        <v>478</v>
      </c>
      <c r="C954" s="77">
        <f>(200000/E954)</f>
        <v>2985.0746268656717</v>
      </c>
      <c r="D954" s="59" t="s">
        <v>7</v>
      </c>
      <c r="E954" s="73">
        <v>67</v>
      </c>
      <c r="F954" s="73">
        <v>67.6</v>
      </c>
      <c r="G954" s="73">
        <v>68.2</v>
      </c>
      <c r="H954" s="73">
        <v>68.8</v>
      </c>
      <c r="I954" s="55">
        <f>(F954-E954)*C954</f>
        <v>1791.0447761193861</v>
      </c>
      <c r="J954" s="55">
        <f>(G954-F954)*C954</f>
        <v>1791.0447761194284</v>
      </c>
      <c r="K954" s="55">
        <f>(H954-G954)*C954</f>
        <v>1791.0447761193861</v>
      </c>
      <c r="L954" s="55">
        <f>(I954+J954+K954)</f>
        <v>5373.134328358201</v>
      </c>
      <c r="M954" s="47"/>
    </row>
    <row r="955" spans="1:13" ht="18">
      <c r="A955" s="66">
        <v>42480</v>
      </c>
      <c r="B955" s="72" t="s">
        <v>68</v>
      </c>
      <c r="C955" s="77">
        <f>(200000/E955)</f>
        <v>1734.6053772766695</v>
      </c>
      <c r="D955" s="59" t="s">
        <v>14</v>
      </c>
      <c r="E955" s="73">
        <v>115.3</v>
      </c>
      <c r="F955" s="73">
        <v>114.3</v>
      </c>
      <c r="G955" s="73">
        <v>113.3</v>
      </c>
      <c r="H955" s="73">
        <v>0</v>
      </c>
      <c r="I955" s="79">
        <f>(E955-F955)*C955</f>
        <v>1734.6053772766695</v>
      </c>
      <c r="J955" s="79">
        <f>(F955-G955)*C955</f>
        <v>1734.6053772766695</v>
      </c>
      <c r="K955" s="79">
        <v>0</v>
      </c>
      <c r="L955" s="79">
        <f>(I955+J955+K955)</f>
        <v>3469.210754553339</v>
      </c>
      <c r="M955" s="47"/>
    </row>
    <row r="956" spans="1:13" ht="18">
      <c r="A956" s="66">
        <v>42478</v>
      </c>
      <c r="B956" s="72" t="s">
        <v>480</v>
      </c>
      <c r="C956" s="77">
        <f>(200000/E956)</f>
        <v>2409.6385542168673</v>
      </c>
      <c r="D956" s="59" t="s">
        <v>7</v>
      </c>
      <c r="E956" s="73">
        <v>83</v>
      </c>
      <c r="F956" s="73">
        <v>83.8</v>
      </c>
      <c r="G956" s="73">
        <v>84.6</v>
      </c>
      <c r="H956" s="73">
        <v>85.4</v>
      </c>
      <c r="I956" s="55">
        <f>(F956-E956)*C956</f>
        <v>1927.710843373487</v>
      </c>
      <c r="J956" s="55">
        <f>(G956-F956)*C956</f>
        <v>1927.710843373487</v>
      </c>
      <c r="K956" s="55">
        <f>(H956-G956)*C956</f>
        <v>1927.7108433735211</v>
      </c>
      <c r="L956" s="55">
        <f>(I956+J956+K956)</f>
        <v>5783.132530120495</v>
      </c>
      <c r="M956" s="47"/>
    </row>
    <row r="957" spans="1:13" ht="18">
      <c r="A957" s="66">
        <v>42478</v>
      </c>
      <c r="B957" s="72" t="s">
        <v>480</v>
      </c>
      <c r="C957" s="77">
        <f>(200000/E957)</f>
        <v>2306.8050749711647</v>
      </c>
      <c r="D957" s="59" t="s">
        <v>7</v>
      </c>
      <c r="E957" s="73">
        <v>86.7</v>
      </c>
      <c r="F957" s="73">
        <v>87.5</v>
      </c>
      <c r="G957" s="73">
        <v>88.3</v>
      </c>
      <c r="H957" s="73">
        <v>89.1</v>
      </c>
      <c r="I957" s="55">
        <f>(F957-E957)*C957</f>
        <v>1845.4440599769252</v>
      </c>
      <c r="J957" s="55">
        <f>(G957-F957)*C957</f>
        <v>1845.4440599769252</v>
      </c>
      <c r="K957" s="55">
        <f>(H957-G957)*C957</f>
        <v>1845.4440599769252</v>
      </c>
      <c r="L957" s="55">
        <f>(I957+J957+K957)</f>
        <v>5536.332179930776</v>
      </c>
      <c r="M957" s="47"/>
    </row>
    <row r="958" spans="1:13" ht="18">
      <c r="A958" s="66">
        <v>42478</v>
      </c>
      <c r="B958" s="72" t="s">
        <v>480</v>
      </c>
      <c r="C958" s="77">
        <f>(200000/E958)</f>
        <v>2247.191011235955</v>
      </c>
      <c r="D958" s="59" t="s">
        <v>7</v>
      </c>
      <c r="E958" s="73">
        <v>89</v>
      </c>
      <c r="F958" s="73">
        <v>89.8</v>
      </c>
      <c r="G958" s="73">
        <v>90.6</v>
      </c>
      <c r="H958" s="73">
        <v>91.4</v>
      </c>
      <c r="I958" s="55">
        <f>(F958-E958)*C958</f>
        <v>1797.7528089887578</v>
      </c>
      <c r="J958" s="55">
        <f>(G958-F958)*C958</f>
        <v>1797.7528089887578</v>
      </c>
      <c r="K958" s="55">
        <f>(H958-G958)*C958</f>
        <v>1797.7528089887896</v>
      </c>
      <c r="L958" s="55">
        <f>(I958+J958+K958)</f>
        <v>5393.258426966306</v>
      </c>
      <c r="M958" s="47"/>
    </row>
    <row r="959" spans="1:13" ht="18">
      <c r="A959" s="66">
        <v>42478</v>
      </c>
      <c r="B959" s="72" t="s">
        <v>420</v>
      </c>
      <c r="C959" s="77">
        <f>(200000/E959)</f>
        <v>2531.6455696202534</v>
      </c>
      <c r="D959" s="59" t="s">
        <v>7</v>
      </c>
      <c r="E959" s="73">
        <v>79</v>
      </c>
      <c r="F959" s="73">
        <v>79.7</v>
      </c>
      <c r="G959" s="73">
        <v>80.4</v>
      </c>
      <c r="H959" s="73">
        <v>81.1</v>
      </c>
      <c r="I959" s="55">
        <f>(F959-E959)*C959</f>
        <v>1772.1518987341844</v>
      </c>
      <c r="J959" s="55">
        <f>(G959-F959)*C959</f>
        <v>1772.1518987341844</v>
      </c>
      <c r="K959" s="55">
        <f>(H959-G959)*C959</f>
        <v>1772.1518987341485</v>
      </c>
      <c r="L959" s="55">
        <f>(I959+J959+K959)</f>
        <v>5316.455696202517</v>
      </c>
      <c r="M959" s="47"/>
    </row>
    <row r="960" spans="1:13" ht="18">
      <c r="A960" s="66">
        <v>42473</v>
      </c>
      <c r="B960" s="72" t="s">
        <v>476</v>
      </c>
      <c r="C960" s="77">
        <f>(200000/E960)</f>
        <v>2453.98773006135</v>
      </c>
      <c r="D960" s="59" t="s">
        <v>14</v>
      </c>
      <c r="E960" s="73">
        <v>81.5</v>
      </c>
      <c r="F960" s="73">
        <v>80.7</v>
      </c>
      <c r="G960" s="73">
        <v>79.9</v>
      </c>
      <c r="H960" s="73">
        <v>79.1</v>
      </c>
      <c r="I960" s="56">
        <f>(E960-F960)*C960</f>
        <v>1963.190184049073</v>
      </c>
      <c r="J960" s="56">
        <f>(F960-G960)*C960</f>
        <v>1963.190184049073</v>
      </c>
      <c r="K960" s="56">
        <f>(G960-H960)*C960</f>
        <v>1963.1901840491078</v>
      </c>
      <c r="L960" s="56">
        <f>(I960+J960+K960)</f>
        <v>5889.570552147254</v>
      </c>
      <c r="M960" s="47"/>
    </row>
    <row r="961" spans="1:13" ht="18">
      <c r="A961" s="66">
        <v>42473</v>
      </c>
      <c r="B961" s="72" t="s">
        <v>68</v>
      </c>
      <c r="C961" s="77">
        <f>(200000/E961)</f>
        <v>1869.1588785046729</v>
      </c>
      <c r="D961" s="59" t="s">
        <v>7</v>
      </c>
      <c r="E961" s="73">
        <v>107</v>
      </c>
      <c r="F961" s="73">
        <v>108</v>
      </c>
      <c r="G961" s="73">
        <v>109</v>
      </c>
      <c r="H961" s="73">
        <v>110</v>
      </c>
      <c r="I961" s="55">
        <f>(F961-E961)*C961</f>
        <v>1869.1588785046729</v>
      </c>
      <c r="J961" s="55">
        <f>(G961-F961)*C961</f>
        <v>1869.1588785046729</v>
      </c>
      <c r="K961" s="55">
        <f>(H961-G961)*C961</f>
        <v>1869.1588785046729</v>
      </c>
      <c r="L961" s="55">
        <f>(I961+J961+K961)</f>
        <v>5607.476635514018</v>
      </c>
      <c r="M961" s="47"/>
    </row>
    <row r="962" spans="1:13" ht="18">
      <c r="A962" s="66">
        <v>42473</v>
      </c>
      <c r="B962" s="72" t="s">
        <v>480</v>
      </c>
      <c r="C962" s="77">
        <f>(200000/E962)</f>
        <v>2631.5789473684213</v>
      </c>
      <c r="D962" s="59" t="s">
        <v>7</v>
      </c>
      <c r="E962" s="73">
        <v>76</v>
      </c>
      <c r="F962" s="73">
        <v>76.7</v>
      </c>
      <c r="G962" s="73">
        <v>77.4</v>
      </c>
      <c r="H962" s="73">
        <v>78.1</v>
      </c>
      <c r="I962" s="55">
        <f>(F962-E962)*C962</f>
        <v>1842.1052631579023</v>
      </c>
      <c r="J962" s="55">
        <f>(G962-F962)*C962</f>
        <v>1842.1052631579023</v>
      </c>
      <c r="K962" s="55">
        <f>(H962-G962)*C962</f>
        <v>1842.105263157865</v>
      </c>
      <c r="L962" s="55">
        <f>(I962+J962+K962)</f>
        <v>5526.31578947367</v>
      </c>
      <c r="M962" s="47"/>
    </row>
    <row r="963" spans="1:13" ht="18">
      <c r="A963" s="66">
        <v>42473</v>
      </c>
      <c r="B963" s="72" t="s">
        <v>68</v>
      </c>
      <c r="C963" s="77">
        <f>(200000/E963)</f>
        <v>1785.7142857142858</v>
      </c>
      <c r="D963" s="59" t="s">
        <v>7</v>
      </c>
      <c r="E963" s="73">
        <v>112</v>
      </c>
      <c r="F963" s="73">
        <v>113</v>
      </c>
      <c r="G963" s="73">
        <v>114</v>
      </c>
      <c r="H963" s="73">
        <v>115</v>
      </c>
      <c r="I963" s="55">
        <f>(F963-E963)*C963</f>
        <v>1785.7142857142858</v>
      </c>
      <c r="J963" s="55">
        <f>(G963-F963)*C963</f>
        <v>1785.7142857142858</v>
      </c>
      <c r="K963" s="55">
        <f>(H963-G963)*C963</f>
        <v>1785.7142857142858</v>
      </c>
      <c r="L963" s="55">
        <f>(I963+J963+K963)</f>
        <v>5357.142857142857</v>
      </c>
      <c r="M963" s="47"/>
    </row>
    <row r="964" spans="1:13" ht="18">
      <c r="A964" s="66">
        <v>42473</v>
      </c>
      <c r="B964" s="72" t="s">
        <v>68</v>
      </c>
      <c r="C964" s="77">
        <f>(200000/E964)</f>
        <v>1724.1379310344828</v>
      </c>
      <c r="D964" s="59" t="s">
        <v>7</v>
      </c>
      <c r="E964" s="73">
        <v>116</v>
      </c>
      <c r="F964" s="73">
        <v>117</v>
      </c>
      <c r="G964" s="73">
        <v>118</v>
      </c>
      <c r="H964" s="73">
        <v>0</v>
      </c>
      <c r="I964" s="56">
        <f>+(F964-E964)*C964</f>
        <v>1724.1379310344828</v>
      </c>
      <c r="J964" s="56">
        <f>+(G964-F964)*C964</f>
        <v>1724.1379310344828</v>
      </c>
      <c r="K964" s="56">
        <v>0</v>
      </c>
      <c r="L964" s="55">
        <f>SUM(I964:K964)</f>
        <v>3448.2758620689656</v>
      </c>
      <c r="M964" s="47"/>
    </row>
    <row r="965" spans="1:13" ht="18">
      <c r="A965" s="66">
        <v>42473</v>
      </c>
      <c r="B965" s="72" t="s">
        <v>419</v>
      </c>
      <c r="C965" s="77">
        <f>(200000/E965)</f>
        <v>1156.0693641618498</v>
      </c>
      <c r="D965" s="59" t="s">
        <v>7</v>
      </c>
      <c r="E965" s="73">
        <v>173</v>
      </c>
      <c r="F965" s="73">
        <v>174.7</v>
      </c>
      <c r="G965" s="73">
        <v>0</v>
      </c>
      <c r="H965" s="73">
        <v>0</v>
      </c>
      <c r="I965" s="56">
        <f>+(F965-E965)*C965</f>
        <v>1965.3179190751314</v>
      </c>
      <c r="J965" s="56">
        <v>0</v>
      </c>
      <c r="K965" s="56">
        <f>+(H965-G965)*C965</f>
        <v>0</v>
      </c>
      <c r="L965" s="55">
        <f>SUM(I965:K965)</f>
        <v>1965.3179190751314</v>
      </c>
      <c r="M965" s="47"/>
    </row>
    <row r="966" spans="1:13" ht="18">
      <c r="A966" s="66">
        <v>42473</v>
      </c>
      <c r="B966" s="72" t="s">
        <v>479</v>
      </c>
      <c r="C966" s="77">
        <f>(200000/E966)</f>
        <v>3798.670465337132</v>
      </c>
      <c r="D966" s="59" t="s">
        <v>14</v>
      </c>
      <c r="E966" s="73">
        <v>52.65</v>
      </c>
      <c r="F966" s="73">
        <v>52.15</v>
      </c>
      <c r="G966" s="73">
        <v>0</v>
      </c>
      <c r="H966" s="73">
        <v>0</v>
      </c>
      <c r="I966" s="56">
        <f>-(F966-E966)*C966</f>
        <v>1899.335232668566</v>
      </c>
      <c r="J966" s="56">
        <v>0</v>
      </c>
      <c r="K966" s="56">
        <v>0</v>
      </c>
      <c r="L966" s="56">
        <f>(I966+J966+K966)</f>
        <v>1899.335232668566</v>
      </c>
      <c r="M966" s="47"/>
    </row>
    <row r="967" spans="1:13" ht="18">
      <c r="A967" s="66">
        <v>42472</v>
      </c>
      <c r="B967" s="72" t="s">
        <v>481</v>
      </c>
      <c r="C967" s="77">
        <f>(200000/E967)</f>
        <v>4000</v>
      </c>
      <c r="D967" s="59" t="s">
        <v>7</v>
      </c>
      <c r="E967" s="73">
        <v>50</v>
      </c>
      <c r="F967" s="73">
        <v>50.5</v>
      </c>
      <c r="G967" s="73">
        <v>51</v>
      </c>
      <c r="H967" s="73">
        <v>51.5</v>
      </c>
      <c r="I967" s="55">
        <f>(F967-E967)*C967</f>
        <v>2000</v>
      </c>
      <c r="J967" s="55">
        <f>(G967-F967)*C967</f>
        <v>2000</v>
      </c>
      <c r="K967" s="55">
        <f>(H967-G967)*C967</f>
        <v>2000</v>
      </c>
      <c r="L967" s="55">
        <f>(I967+J967+K967)</f>
        <v>6000</v>
      </c>
      <c r="M967" s="47"/>
    </row>
    <row r="968" spans="1:13" ht="18">
      <c r="A968" s="66">
        <v>42472</v>
      </c>
      <c r="B968" s="72" t="s">
        <v>101</v>
      </c>
      <c r="C968" s="77">
        <f>(200000/E968)</f>
        <v>1223.2415902140672</v>
      </c>
      <c r="D968" s="59" t="s">
        <v>7</v>
      </c>
      <c r="E968" s="73">
        <v>163.5</v>
      </c>
      <c r="F968" s="73">
        <v>165.1</v>
      </c>
      <c r="G968" s="73">
        <v>166.7</v>
      </c>
      <c r="H968" s="73">
        <v>168.3</v>
      </c>
      <c r="I968" s="55">
        <f>(F968-E968)*C968</f>
        <v>1957.1865443425006</v>
      </c>
      <c r="J968" s="55">
        <f>(G968-F968)*C968</f>
        <v>1957.1865443425006</v>
      </c>
      <c r="K968" s="55">
        <f>(H968-G968)*C968</f>
        <v>1957.1865443425354</v>
      </c>
      <c r="L968" s="55">
        <f>(I968+J968+K968)</f>
        <v>5871.559633027537</v>
      </c>
      <c r="M968" s="47"/>
    </row>
    <row r="969" spans="1:13" ht="18">
      <c r="A969" s="66">
        <v>42472</v>
      </c>
      <c r="B969" s="72" t="s">
        <v>420</v>
      </c>
      <c r="C969" s="77">
        <f>(200000/E969)</f>
        <v>2564.102564102564</v>
      </c>
      <c r="D969" s="59" t="s">
        <v>14</v>
      </c>
      <c r="E969" s="73">
        <v>78</v>
      </c>
      <c r="F969" s="73">
        <v>77.3</v>
      </c>
      <c r="G969" s="73">
        <v>76.6</v>
      </c>
      <c r="H969" s="73">
        <v>75.9</v>
      </c>
      <c r="I969" s="56">
        <f>(E969-F969)*C969</f>
        <v>1794.871794871802</v>
      </c>
      <c r="J969" s="56">
        <f>(F969-G969)*C969</f>
        <v>1794.871794871802</v>
      </c>
      <c r="K969" s="56">
        <f>(G969-H969)*C969</f>
        <v>1794.8717948717656</v>
      </c>
      <c r="L969" s="56">
        <f>(I969+J969+K969)</f>
        <v>5384.615384615369</v>
      </c>
      <c r="M969" s="47"/>
    </row>
    <row r="970" spans="1:13" ht="18">
      <c r="A970" s="66">
        <v>42471</v>
      </c>
      <c r="B970" s="72" t="s">
        <v>70</v>
      </c>
      <c r="C970" s="77">
        <f>(200000/E970)</f>
        <v>1666.6666666666667</v>
      </c>
      <c r="D970" s="59" t="s">
        <v>7</v>
      </c>
      <c r="E970" s="73">
        <v>120</v>
      </c>
      <c r="F970" s="73">
        <v>121.2</v>
      </c>
      <c r="G970" s="73">
        <v>122.4</v>
      </c>
      <c r="H970" s="73">
        <v>0</v>
      </c>
      <c r="I970" s="56">
        <f>+(F970-E970)*C970</f>
        <v>2000.0000000000048</v>
      </c>
      <c r="J970" s="56">
        <f>+(G970-F970)*C970</f>
        <v>2000.0000000000048</v>
      </c>
      <c r="K970" s="56">
        <v>0</v>
      </c>
      <c r="L970" s="55">
        <f>SUM(I970:K970)</f>
        <v>4000.0000000000095</v>
      </c>
      <c r="M970" s="47"/>
    </row>
    <row r="971" spans="1:13" ht="18">
      <c r="A971" s="66">
        <v>42471</v>
      </c>
      <c r="B971" s="72" t="s">
        <v>416</v>
      </c>
      <c r="C971" s="77">
        <f>(200000/E971)</f>
        <v>2197.802197802198</v>
      </c>
      <c r="D971" s="59" t="s">
        <v>7</v>
      </c>
      <c r="E971" s="73">
        <v>91</v>
      </c>
      <c r="F971" s="73">
        <v>91.9</v>
      </c>
      <c r="G971" s="73">
        <v>92.8</v>
      </c>
      <c r="H971" s="73">
        <v>0</v>
      </c>
      <c r="I971" s="56">
        <f>+(F971-E971)*C971</f>
        <v>1978.0219780219907</v>
      </c>
      <c r="J971" s="56">
        <f>+(G971-F971)*C971</f>
        <v>1978.0219780219595</v>
      </c>
      <c r="K971" s="56">
        <v>0</v>
      </c>
      <c r="L971" s="55">
        <f>SUM(I971:K971)</f>
        <v>3956.04395604395</v>
      </c>
      <c r="M971" s="47"/>
    </row>
    <row r="972" spans="1:13" ht="18">
      <c r="A972" s="66">
        <v>42471</v>
      </c>
      <c r="B972" s="72" t="s">
        <v>51</v>
      </c>
      <c r="C972" s="77">
        <f>(200000/E972)</f>
        <v>1851.851851851852</v>
      </c>
      <c r="D972" s="59" t="s">
        <v>7</v>
      </c>
      <c r="E972" s="73">
        <v>108</v>
      </c>
      <c r="F972" s="73">
        <v>109</v>
      </c>
      <c r="G972" s="73">
        <v>110</v>
      </c>
      <c r="H972" s="73">
        <v>0</v>
      </c>
      <c r="I972" s="56">
        <f>+(F972-E972)*C972</f>
        <v>1851.851851851852</v>
      </c>
      <c r="J972" s="56">
        <f>+(G972-F972)*C972</f>
        <v>1851.851851851852</v>
      </c>
      <c r="K972" s="56">
        <v>0</v>
      </c>
      <c r="L972" s="55">
        <f>SUM(I972:K972)</f>
        <v>3703.703703703704</v>
      </c>
      <c r="M972" s="47"/>
    </row>
    <row r="973" spans="1:13" ht="18">
      <c r="A973" s="66">
        <v>42468</v>
      </c>
      <c r="B973" s="72" t="s">
        <v>390</v>
      </c>
      <c r="C973" s="77">
        <f>(200000/E973)</f>
        <v>793.6507936507936</v>
      </c>
      <c r="D973" s="59" t="s">
        <v>7</v>
      </c>
      <c r="E973" s="73">
        <v>252</v>
      </c>
      <c r="F973" s="73">
        <v>254.5</v>
      </c>
      <c r="G973" s="73">
        <v>257</v>
      </c>
      <c r="H973" s="73">
        <v>259.5</v>
      </c>
      <c r="I973" s="55">
        <f>(F973-E973)*C973</f>
        <v>1984.126984126984</v>
      </c>
      <c r="J973" s="55">
        <f>(G973-F973)*C973</f>
        <v>1984.126984126984</v>
      </c>
      <c r="K973" s="55">
        <f>(H973-G973)*C973</f>
        <v>1984.126984126984</v>
      </c>
      <c r="L973" s="55">
        <f>(I973+J973+K973)</f>
        <v>5952.380952380952</v>
      </c>
      <c r="M973" s="47"/>
    </row>
    <row r="974" spans="1:13" ht="18">
      <c r="A974" s="66">
        <v>42468</v>
      </c>
      <c r="B974" s="72" t="s">
        <v>70</v>
      </c>
      <c r="C974" s="77">
        <f>(200000/E974)</f>
        <v>1762.1145374449338</v>
      </c>
      <c r="D974" s="59" t="s">
        <v>7</v>
      </c>
      <c r="E974" s="73">
        <v>113.5</v>
      </c>
      <c r="F974" s="73">
        <v>114.5</v>
      </c>
      <c r="G974" s="73">
        <v>115.5</v>
      </c>
      <c r="H974" s="73">
        <v>116.5</v>
      </c>
      <c r="I974" s="55">
        <f>(F974-E974)*C974</f>
        <v>1762.1145374449338</v>
      </c>
      <c r="J974" s="55">
        <f>(G974-F974)*C974</f>
        <v>1762.1145374449338</v>
      </c>
      <c r="K974" s="55">
        <f>(H974-G974)*C974</f>
        <v>1762.1145374449338</v>
      </c>
      <c r="L974" s="55">
        <f>(I974+J974+K974)</f>
        <v>5286.343612334802</v>
      </c>
      <c r="M974" s="47"/>
    </row>
    <row r="975" spans="1:13" ht="18">
      <c r="A975" s="66">
        <v>42468</v>
      </c>
      <c r="B975" s="72" t="s">
        <v>70</v>
      </c>
      <c r="C975" s="77">
        <f>(200000/E975)</f>
        <v>1709.4017094017095</v>
      </c>
      <c r="D975" s="59" t="s">
        <v>7</v>
      </c>
      <c r="E975" s="73">
        <v>117</v>
      </c>
      <c r="F975" s="73">
        <v>118</v>
      </c>
      <c r="G975" s="73">
        <v>119</v>
      </c>
      <c r="H975" s="73">
        <v>0</v>
      </c>
      <c r="I975" s="56">
        <f>+(F975-E975)*C975</f>
        <v>1709.4017094017095</v>
      </c>
      <c r="J975" s="56">
        <f>+(G975-F975)*C975</f>
        <v>1709.4017094017095</v>
      </c>
      <c r="K975" s="56">
        <v>0</v>
      </c>
      <c r="L975" s="55">
        <f>SUM(I975:K975)</f>
        <v>3418.803418803419</v>
      </c>
      <c r="M975" s="47"/>
    </row>
    <row r="976" spans="1:13" ht="18">
      <c r="A976" s="66">
        <v>42467</v>
      </c>
      <c r="B976" s="72" t="s">
        <v>286</v>
      </c>
      <c r="C976" s="77">
        <f>(200000/E976)</f>
        <v>1423.4875444839859</v>
      </c>
      <c r="D976" s="59" t="s">
        <v>7</v>
      </c>
      <c r="E976" s="73">
        <v>140.5</v>
      </c>
      <c r="F976" s="73">
        <v>141.9</v>
      </c>
      <c r="G976" s="73">
        <v>143.3</v>
      </c>
      <c r="H976" s="73">
        <v>0</v>
      </c>
      <c r="I976" s="56">
        <f>+(F976-E976)*C976</f>
        <v>1992.8825622775882</v>
      </c>
      <c r="J976" s="56">
        <f>+(G976-F976)*C976</f>
        <v>1992.8825622775882</v>
      </c>
      <c r="K976" s="56">
        <v>0</v>
      </c>
      <c r="L976" s="55">
        <f>SUM(I976:K976)</f>
        <v>3985.7651245551765</v>
      </c>
      <c r="M976" s="47"/>
    </row>
    <row r="977" spans="1:13" ht="18">
      <c r="A977" s="66">
        <v>42467</v>
      </c>
      <c r="B977" s="72" t="s">
        <v>286</v>
      </c>
      <c r="C977" s="77">
        <f>(200000/E977)</f>
        <v>1534.3306482546989</v>
      </c>
      <c r="D977" s="59" t="s">
        <v>7</v>
      </c>
      <c r="E977" s="73">
        <v>130.35</v>
      </c>
      <c r="F977" s="73">
        <v>131.65</v>
      </c>
      <c r="G977" s="73">
        <v>0</v>
      </c>
      <c r="H977" s="73">
        <v>0</v>
      </c>
      <c r="I977" s="56">
        <f>+(F977-E977)*C977</f>
        <v>1994.629842731126</v>
      </c>
      <c r="J977" s="56">
        <v>0</v>
      </c>
      <c r="K977" s="56">
        <f>+(H977-G977)*C977</f>
        <v>0</v>
      </c>
      <c r="L977" s="55">
        <f>SUM(I977:K977)</f>
        <v>1994.629842731126</v>
      </c>
      <c r="M977" s="47"/>
    </row>
    <row r="978" spans="1:13" ht="18">
      <c r="A978" s="66">
        <v>42467</v>
      </c>
      <c r="B978" s="72" t="s">
        <v>394</v>
      </c>
      <c r="C978" s="77">
        <f>(200000/E978)</f>
        <v>2469.135802469136</v>
      </c>
      <c r="D978" s="59" t="s">
        <v>7</v>
      </c>
      <c r="E978" s="73">
        <v>81</v>
      </c>
      <c r="F978" s="73">
        <v>81.7</v>
      </c>
      <c r="G978" s="73">
        <v>0</v>
      </c>
      <c r="H978" s="73">
        <v>0</v>
      </c>
      <c r="I978" s="56">
        <f>+(F978-E978)*C978</f>
        <v>1728.395061728402</v>
      </c>
      <c r="J978" s="56">
        <v>0</v>
      </c>
      <c r="K978" s="56">
        <f>+(H978-G978)*C978</f>
        <v>0</v>
      </c>
      <c r="L978" s="55">
        <f>SUM(I978:K978)</f>
        <v>1728.395061728402</v>
      </c>
      <c r="M978" s="47"/>
    </row>
    <row r="979" spans="1:13" ht="18">
      <c r="A979" s="66">
        <v>42467</v>
      </c>
      <c r="B979" s="72" t="s">
        <v>420</v>
      </c>
      <c r="C979" s="77">
        <f>(200000/E979)</f>
        <v>2247.191011235955</v>
      </c>
      <c r="D979" s="59" t="s">
        <v>7</v>
      </c>
      <c r="E979" s="73">
        <v>89</v>
      </c>
      <c r="F979" s="73">
        <v>89.7</v>
      </c>
      <c r="G979" s="73">
        <v>0</v>
      </c>
      <c r="H979" s="73">
        <v>0</v>
      </c>
      <c r="I979" s="56">
        <f>+(F979-E979)*C979</f>
        <v>1573.0337078651748</v>
      </c>
      <c r="J979" s="56">
        <v>0</v>
      </c>
      <c r="K979" s="56">
        <f>+(H979-G979)*C979</f>
        <v>0</v>
      </c>
      <c r="L979" s="55">
        <f>SUM(I979:K979)</f>
        <v>1573.0337078651748</v>
      </c>
      <c r="M979" s="47"/>
    </row>
    <row r="980" spans="1:13" ht="18">
      <c r="A980" s="66">
        <v>42467</v>
      </c>
      <c r="B980" s="72" t="s">
        <v>286</v>
      </c>
      <c r="C980" s="77">
        <f>(200000/E980)</f>
        <v>1476.0147601476015</v>
      </c>
      <c r="D980" s="59" t="s">
        <v>7</v>
      </c>
      <c r="E980" s="73">
        <v>135.5</v>
      </c>
      <c r="F980" s="73">
        <v>136.25</v>
      </c>
      <c r="G980" s="73">
        <v>0</v>
      </c>
      <c r="H980" s="73">
        <v>0</v>
      </c>
      <c r="I980" s="56">
        <f>+(F980-E980)*C980</f>
        <v>1107.011070110701</v>
      </c>
      <c r="J980" s="56">
        <v>0</v>
      </c>
      <c r="K980" s="56">
        <f>+(H980-G980)*C980</f>
        <v>0</v>
      </c>
      <c r="L980" s="55">
        <f>SUM(I980:K980)</f>
        <v>1107.011070110701</v>
      </c>
      <c r="M980" s="47"/>
    </row>
    <row r="981" spans="1:13" ht="18">
      <c r="A981" s="66">
        <v>42467</v>
      </c>
      <c r="B981" s="72" t="s">
        <v>286</v>
      </c>
      <c r="C981" s="77">
        <f>(200000/E981)</f>
        <v>1644.7368421052631</v>
      </c>
      <c r="D981" s="59" t="s">
        <v>14</v>
      </c>
      <c r="E981" s="73">
        <v>121.6</v>
      </c>
      <c r="F981" s="73">
        <v>121.4</v>
      </c>
      <c r="G981" s="73">
        <v>0</v>
      </c>
      <c r="H981" s="73">
        <v>0</v>
      </c>
      <c r="I981" s="56">
        <f>-(F981-E981)*C981</f>
        <v>328.9473684210339</v>
      </c>
      <c r="J981" s="56">
        <v>0</v>
      </c>
      <c r="K981" s="56">
        <v>0</v>
      </c>
      <c r="L981" s="56">
        <f>(I981+J981+K981)</f>
        <v>328.9473684210339</v>
      </c>
      <c r="M981" s="47"/>
    </row>
    <row r="982" spans="1:13" ht="18">
      <c r="A982" s="66">
        <v>42466</v>
      </c>
      <c r="B982" s="72" t="s">
        <v>169</v>
      </c>
      <c r="C982" s="77">
        <f>(200000/E982)</f>
        <v>769.2307692307693</v>
      </c>
      <c r="D982" s="59" t="s">
        <v>7</v>
      </c>
      <c r="E982" s="73">
        <v>260</v>
      </c>
      <c r="F982" s="73">
        <v>262.5</v>
      </c>
      <c r="G982" s="73">
        <v>265</v>
      </c>
      <c r="H982" s="73">
        <v>267.5</v>
      </c>
      <c r="I982" s="55">
        <f>(F982-E982)*C982</f>
        <v>1923.0769230769233</v>
      </c>
      <c r="J982" s="55">
        <f>(G982-F982)*C982</f>
        <v>1923.0769230769233</v>
      </c>
      <c r="K982" s="55">
        <f>(H982-G982)*C982</f>
        <v>1923.0769230769233</v>
      </c>
      <c r="L982" s="55">
        <f>(I982+J982+K982)</f>
        <v>5769.2307692307695</v>
      </c>
      <c r="M982" s="47"/>
    </row>
    <row r="983" spans="1:13" ht="18">
      <c r="A983" s="66">
        <v>42466</v>
      </c>
      <c r="B983" s="72" t="s">
        <v>476</v>
      </c>
      <c r="C983" s="77">
        <f>(200000/E983)</f>
        <v>2380.9523809523807</v>
      </c>
      <c r="D983" s="59" t="s">
        <v>7</v>
      </c>
      <c r="E983" s="73">
        <v>84</v>
      </c>
      <c r="F983" s="73">
        <v>84.8</v>
      </c>
      <c r="G983" s="73">
        <v>85.6</v>
      </c>
      <c r="H983" s="73">
        <v>86.4</v>
      </c>
      <c r="I983" s="55">
        <f>(F983-E983)*C983</f>
        <v>1904.7619047618978</v>
      </c>
      <c r="J983" s="55">
        <f>(G983-F983)*C983</f>
        <v>1904.7619047618978</v>
      </c>
      <c r="K983" s="55">
        <f>(H983-G983)*C983</f>
        <v>1904.7619047619316</v>
      </c>
      <c r="L983" s="55">
        <f>(I983+J983+K983)</f>
        <v>5714.285714285727</v>
      </c>
      <c r="M983" s="47"/>
    </row>
    <row r="984" spans="1:13" ht="18">
      <c r="A984" s="66">
        <v>42466</v>
      </c>
      <c r="B984" s="72" t="s">
        <v>53</v>
      </c>
      <c r="C984" s="77">
        <f>(200000/E984)</f>
        <v>1860.4651162790697</v>
      </c>
      <c r="D984" s="59" t="s">
        <v>7</v>
      </c>
      <c r="E984" s="73">
        <v>107.5</v>
      </c>
      <c r="F984" s="73">
        <v>108.5</v>
      </c>
      <c r="G984" s="73">
        <v>0</v>
      </c>
      <c r="H984" s="73">
        <v>0</v>
      </c>
      <c r="I984" s="56">
        <f>+(F984-E984)*C984</f>
        <v>1860.4651162790697</v>
      </c>
      <c r="J984" s="56">
        <v>0</v>
      </c>
      <c r="K984" s="56">
        <f>+(H984-G984)*C984</f>
        <v>0</v>
      </c>
      <c r="L984" s="55">
        <f>SUM(I984:K984)</f>
        <v>1860.4651162790697</v>
      </c>
      <c r="M984" s="47"/>
    </row>
    <row r="985" spans="1:13" ht="18">
      <c r="A985" s="66">
        <v>42466</v>
      </c>
      <c r="B985" s="72" t="s">
        <v>420</v>
      </c>
      <c r="C985" s="77">
        <f>(200000/E985)</f>
        <v>2298.8505747126437</v>
      </c>
      <c r="D985" s="59" t="s">
        <v>7</v>
      </c>
      <c r="E985" s="73">
        <v>87</v>
      </c>
      <c r="F985" s="73">
        <v>87.8</v>
      </c>
      <c r="G985" s="73">
        <v>0</v>
      </c>
      <c r="H985" s="73">
        <v>0</v>
      </c>
      <c r="I985" s="56">
        <f>+(F985-E985)*C985</f>
        <v>1839.0804597701085</v>
      </c>
      <c r="J985" s="56">
        <v>0</v>
      </c>
      <c r="K985" s="56">
        <f>+(H985-G985)*C985</f>
        <v>0</v>
      </c>
      <c r="L985" s="55">
        <f>SUM(I985:K985)</f>
        <v>1839.0804597701085</v>
      </c>
      <c r="M985" s="47"/>
    </row>
    <row r="986" spans="1:13" ht="18">
      <c r="A986" s="66">
        <v>42465</v>
      </c>
      <c r="B986" s="72" t="s">
        <v>476</v>
      </c>
      <c r="C986" s="77">
        <f>(200000/E986)</f>
        <v>2506.2656641604012</v>
      </c>
      <c r="D986" s="59" t="s">
        <v>7</v>
      </c>
      <c r="E986" s="73">
        <v>79.8</v>
      </c>
      <c r="F986" s="73">
        <v>80.5</v>
      </c>
      <c r="G986" s="73">
        <v>81.2</v>
      </c>
      <c r="H986" s="73">
        <v>0</v>
      </c>
      <c r="I986" s="56">
        <f>+(F986-E986)*C986</f>
        <v>1754.385964912288</v>
      </c>
      <c r="J986" s="56">
        <f>+(G986-F986)*C986</f>
        <v>1754.385964912288</v>
      </c>
      <c r="K986" s="56">
        <v>0</v>
      </c>
      <c r="L986" s="55">
        <f>SUM(I986:K986)</f>
        <v>3508.771929824576</v>
      </c>
      <c r="M986" s="47"/>
    </row>
    <row r="987" spans="1:13" ht="18">
      <c r="A987" s="66">
        <v>42465</v>
      </c>
      <c r="B987" s="72" t="s">
        <v>482</v>
      </c>
      <c r="C987" s="77">
        <f>(200000/E987)</f>
        <v>389.10505836575874</v>
      </c>
      <c r="D987" s="59" t="s">
        <v>7</v>
      </c>
      <c r="E987" s="73">
        <v>514</v>
      </c>
      <c r="F987" s="73">
        <v>519</v>
      </c>
      <c r="G987" s="73">
        <v>0</v>
      </c>
      <c r="H987" s="73">
        <v>0</v>
      </c>
      <c r="I987" s="56">
        <f>+(F987-E987)*C987</f>
        <v>1945.5252918287938</v>
      </c>
      <c r="J987" s="56">
        <v>0</v>
      </c>
      <c r="K987" s="56">
        <f>+(H987-G987)*C987</f>
        <v>0</v>
      </c>
      <c r="L987" s="55">
        <f>SUM(I987:K987)</f>
        <v>1945.5252918287938</v>
      </c>
      <c r="M987" s="47"/>
    </row>
    <row r="988" spans="1:13" ht="18">
      <c r="A988" s="66">
        <v>42465</v>
      </c>
      <c r="B988" s="72" t="s">
        <v>479</v>
      </c>
      <c r="C988" s="77">
        <f>(200000/E988)</f>
        <v>4464.285714285715</v>
      </c>
      <c r="D988" s="59" t="s">
        <v>7</v>
      </c>
      <c r="E988" s="73">
        <v>44.8</v>
      </c>
      <c r="F988" s="73">
        <v>45.2</v>
      </c>
      <c r="G988" s="73">
        <v>0</v>
      </c>
      <c r="H988" s="73">
        <v>0</v>
      </c>
      <c r="I988" s="56">
        <f>+(F988-E988)*C988</f>
        <v>1785.7142857143112</v>
      </c>
      <c r="J988" s="56">
        <v>0</v>
      </c>
      <c r="K988" s="56">
        <f>+(H988-G988)*C988</f>
        <v>0</v>
      </c>
      <c r="L988" s="55">
        <f>SUM(I988:K988)</f>
        <v>1785.7142857143112</v>
      </c>
      <c r="M988" s="47"/>
    </row>
    <row r="989" spans="1:13" ht="18">
      <c r="A989" s="66">
        <v>42464</v>
      </c>
      <c r="B989" s="72" t="s">
        <v>420</v>
      </c>
      <c r="C989" s="77">
        <f>(200000/E989)</f>
        <v>2439.0243902439024</v>
      </c>
      <c r="D989" s="59" t="s">
        <v>7</v>
      </c>
      <c r="E989" s="73">
        <v>82</v>
      </c>
      <c r="F989" s="73">
        <v>82.8</v>
      </c>
      <c r="G989" s="73">
        <v>83.6</v>
      </c>
      <c r="H989" s="73">
        <v>84.4</v>
      </c>
      <c r="I989" s="55">
        <f>(F989-E989)*C989</f>
        <v>1951.219512195115</v>
      </c>
      <c r="J989" s="55">
        <f>(G989-F989)*C989</f>
        <v>1951.219512195115</v>
      </c>
      <c r="K989" s="55">
        <f>(H989-G989)*C989</f>
        <v>1951.2195121951497</v>
      </c>
      <c r="L989" s="55">
        <f>(I989+J989+K989)</f>
        <v>5853.65853658538</v>
      </c>
      <c r="M989" s="47"/>
    </row>
    <row r="990" spans="1:13" ht="18">
      <c r="A990" s="66">
        <v>42464</v>
      </c>
      <c r="B990" s="72" t="s">
        <v>415</v>
      </c>
      <c r="C990" s="77">
        <f>(200000/E990)</f>
        <v>1388.888888888889</v>
      </c>
      <c r="D990" s="59" t="s">
        <v>14</v>
      </c>
      <c r="E990" s="73">
        <v>144</v>
      </c>
      <c r="F990" s="73">
        <v>142.6</v>
      </c>
      <c r="G990" s="73">
        <v>141.2</v>
      </c>
      <c r="H990" s="73">
        <v>139.8</v>
      </c>
      <c r="I990" s="56">
        <f>(E990-F990)*C990</f>
        <v>1944.4444444444523</v>
      </c>
      <c r="J990" s="56">
        <f>(F990-G990)*C990</f>
        <v>1944.4444444444523</v>
      </c>
      <c r="K990" s="56">
        <f>(G990-H990)*C990</f>
        <v>1944.444444444413</v>
      </c>
      <c r="L990" s="56">
        <f>(I990+J990+K990)</f>
        <v>5833.333333333318</v>
      </c>
      <c r="M990" s="47"/>
    </row>
    <row r="991" spans="1:13" ht="18">
      <c r="A991" s="66">
        <v>42464</v>
      </c>
      <c r="B991" s="72" t="s">
        <v>420</v>
      </c>
      <c r="C991" s="77">
        <f>(200000/E991)</f>
        <v>2515.723270440252</v>
      </c>
      <c r="D991" s="59" t="s">
        <v>7</v>
      </c>
      <c r="E991" s="73">
        <v>79.5</v>
      </c>
      <c r="F991" s="73">
        <v>80.2</v>
      </c>
      <c r="G991" s="73">
        <v>80.9</v>
      </c>
      <c r="H991" s="73">
        <v>81.6</v>
      </c>
      <c r="I991" s="55">
        <f>(F991-E991)*C991</f>
        <v>1761.0062893081833</v>
      </c>
      <c r="J991" s="55">
        <f>(G991-F991)*C991</f>
        <v>1761.0062893081833</v>
      </c>
      <c r="K991" s="55">
        <f>(H991-G991)*C991</f>
        <v>1761.0062893081476</v>
      </c>
      <c r="L991" s="55">
        <f>(I991+J991+K991)</f>
        <v>5283.018867924515</v>
      </c>
      <c r="M991" s="47"/>
    </row>
    <row r="992" spans="1:13" ht="18">
      <c r="A992" s="66">
        <v>42464</v>
      </c>
      <c r="B992" s="72" t="s">
        <v>421</v>
      </c>
      <c r="C992" s="77">
        <f>(200000/E992)</f>
        <v>1746.7248908296942</v>
      </c>
      <c r="D992" s="59" t="s">
        <v>7</v>
      </c>
      <c r="E992" s="73">
        <v>114.5</v>
      </c>
      <c r="F992" s="73">
        <v>115.5</v>
      </c>
      <c r="G992" s="73">
        <v>116.5</v>
      </c>
      <c r="H992" s="73">
        <v>117.5</v>
      </c>
      <c r="I992" s="55">
        <f>(F992-E992)*C992</f>
        <v>1746.7248908296942</v>
      </c>
      <c r="J992" s="55">
        <f>(G992-F992)*C992</f>
        <v>1746.7248908296942</v>
      </c>
      <c r="K992" s="55">
        <f>(H992-G992)*C992</f>
        <v>1746.7248908296942</v>
      </c>
      <c r="L992" s="55">
        <f>(I992+J992+K992)</f>
        <v>5240.174672489083</v>
      </c>
      <c r="M992" s="47"/>
    </row>
    <row r="993" spans="1:13" ht="18">
      <c r="A993" s="66">
        <v>42464</v>
      </c>
      <c r="B993" s="72" t="s">
        <v>421</v>
      </c>
      <c r="C993" s="77">
        <f>(200000/E993)</f>
        <v>1694.915254237288</v>
      </c>
      <c r="D993" s="59" t="s">
        <v>7</v>
      </c>
      <c r="E993" s="73">
        <v>118</v>
      </c>
      <c r="F993" s="73">
        <v>115</v>
      </c>
      <c r="G993" s="73">
        <v>0</v>
      </c>
      <c r="H993" s="73">
        <v>0</v>
      </c>
      <c r="I993" s="78">
        <f>(F993-E993)*C993</f>
        <v>-5084.745762711864</v>
      </c>
      <c r="J993" s="56">
        <v>0</v>
      </c>
      <c r="K993" s="56">
        <f>(H993-G993)*C993</f>
        <v>0</v>
      </c>
      <c r="L993" s="78">
        <f>(I993+J993+K993)</f>
        <v>-5084.745762711864</v>
      </c>
      <c r="M993" s="47"/>
    </row>
    <row r="994" spans="1:13" ht="18">
      <c r="A994" s="66">
        <v>42461</v>
      </c>
      <c r="B994" s="72" t="s">
        <v>420</v>
      </c>
      <c r="C994" s="77">
        <f>(200000/E994)</f>
        <v>2702.7027027027025</v>
      </c>
      <c r="D994" s="59" t="s">
        <v>7</v>
      </c>
      <c r="E994" s="73">
        <v>74</v>
      </c>
      <c r="F994" s="73">
        <v>74.7</v>
      </c>
      <c r="G994" s="73">
        <v>75.4</v>
      </c>
      <c r="H994" s="73">
        <v>76.1</v>
      </c>
      <c r="I994" s="56">
        <f>+(F994-E994)*C994</f>
        <v>1891.8918918918994</v>
      </c>
      <c r="J994" s="56">
        <f>+(G994-F994)*C994</f>
        <v>1891.8918918918994</v>
      </c>
      <c r="K994" s="56">
        <v>0</v>
      </c>
      <c r="L994" s="55">
        <f>SUM(I994:K994)</f>
        <v>3783.7837837837988</v>
      </c>
      <c r="M994" s="47"/>
    </row>
    <row r="995" spans="1:13" ht="18">
      <c r="A995" s="66">
        <v>42461</v>
      </c>
      <c r="B995" s="72" t="s">
        <v>420</v>
      </c>
      <c r="C995" s="77">
        <f>(200000/E995)</f>
        <v>2631.5789473684213</v>
      </c>
      <c r="D995" s="59" t="s">
        <v>7</v>
      </c>
      <c r="E995" s="73">
        <v>76</v>
      </c>
      <c r="F995" s="73">
        <v>76.7</v>
      </c>
      <c r="G995" s="73">
        <v>77.4</v>
      </c>
      <c r="H995" s="73">
        <v>78</v>
      </c>
      <c r="I995" s="56">
        <f>+(F995-E995)*C995</f>
        <v>1842.1052631579023</v>
      </c>
      <c r="J995" s="56">
        <f>+(G995-F995)*C995</f>
        <v>1842.1052631579023</v>
      </c>
      <c r="K995" s="56">
        <v>0</v>
      </c>
      <c r="L995" s="55">
        <f>SUM(I995:K995)</f>
        <v>3684.2105263158046</v>
      </c>
      <c r="M995" s="47"/>
    </row>
    <row r="996" spans="1:13" ht="18">
      <c r="A996" s="66">
        <v>42461</v>
      </c>
      <c r="B996" s="72" t="s">
        <v>422</v>
      </c>
      <c r="C996" s="77">
        <f>(200000/E996)</f>
        <v>2941.176470588235</v>
      </c>
      <c r="D996" s="59" t="s">
        <v>7</v>
      </c>
      <c r="E996" s="73">
        <v>68</v>
      </c>
      <c r="F996" s="73">
        <v>68.6</v>
      </c>
      <c r="G996" s="73">
        <v>69.2</v>
      </c>
      <c r="H996" s="73">
        <v>69.8</v>
      </c>
      <c r="I996" s="56">
        <f>+(F996-E996)*C996</f>
        <v>1764.7058823529244</v>
      </c>
      <c r="J996" s="56">
        <f>+(G996-F996)*C996</f>
        <v>1764.7058823529662</v>
      </c>
      <c r="K996" s="56">
        <v>0</v>
      </c>
      <c r="L996" s="55">
        <f>SUM(I996:K996)</f>
        <v>3529.4117647058906</v>
      </c>
      <c r="M996" s="47"/>
    </row>
    <row r="997" spans="1:13" ht="18">
      <c r="A997" s="66">
        <v>42461</v>
      </c>
      <c r="B997" s="72" t="s">
        <v>421</v>
      </c>
      <c r="C997" s="77">
        <f>(200000/E997)</f>
        <v>1818.1818181818182</v>
      </c>
      <c r="D997" s="59" t="s">
        <v>7</v>
      </c>
      <c r="E997" s="73">
        <v>110</v>
      </c>
      <c r="F997" s="73">
        <v>111</v>
      </c>
      <c r="G997" s="73">
        <v>112</v>
      </c>
      <c r="H997" s="73">
        <v>112.9</v>
      </c>
      <c r="I997" s="56">
        <f>+(F997-E997)*C997</f>
        <v>1818.1818181818182</v>
      </c>
      <c r="J997" s="56">
        <f>+(G997-F997)*C997</f>
        <v>1818.1818181818182</v>
      </c>
      <c r="K997" s="56">
        <v>0</v>
      </c>
      <c r="L997" s="55">
        <f>SUM(I997:K997)</f>
        <v>3636.3636363636365</v>
      </c>
      <c r="M997" s="47"/>
    </row>
    <row r="998" spans="1:13" ht="18">
      <c r="A998" s="66">
        <v>42461</v>
      </c>
      <c r="B998" s="72" t="s">
        <v>418</v>
      </c>
      <c r="C998" s="77">
        <f>(200000/E998)</f>
        <v>900.9009009009009</v>
      </c>
      <c r="D998" s="59" t="s">
        <v>7</v>
      </c>
      <c r="E998" s="73">
        <v>222</v>
      </c>
      <c r="F998" s="73">
        <v>224.2</v>
      </c>
      <c r="G998" s="73">
        <v>0</v>
      </c>
      <c r="H998" s="73">
        <v>0</v>
      </c>
      <c r="I998" s="56">
        <f>+(F998-E998)*C998</f>
        <v>1981.9819819819716</v>
      </c>
      <c r="J998" s="56">
        <v>0</v>
      </c>
      <c r="K998" s="56">
        <f>+(H998-G998)*C998</f>
        <v>0</v>
      </c>
      <c r="L998" s="55">
        <f>SUM(I998:K998)</f>
        <v>1981.9819819819716</v>
      </c>
      <c r="M998" s="47"/>
    </row>
    <row r="999" spans="1:13" ht="18">
      <c r="A999" s="66">
        <v>42461</v>
      </c>
      <c r="B999" s="72" t="s">
        <v>415</v>
      </c>
      <c r="C999" s="77">
        <f>(200000/E999)</f>
        <v>1149.4252873563219</v>
      </c>
      <c r="D999" s="59" t="s">
        <v>7</v>
      </c>
      <c r="E999" s="73">
        <v>174</v>
      </c>
      <c r="F999" s="73">
        <v>175.7</v>
      </c>
      <c r="G999" s="73">
        <v>0</v>
      </c>
      <c r="H999" s="73">
        <v>0</v>
      </c>
      <c r="I999" s="56">
        <f>+(F999-E999)*C999</f>
        <v>1954.022988505734</v>
      </c>
      <c r="J999" s="56">
        <v>0</v>
      </c>
      <c r="K999" s="56">
        <f>+(H999-G999)*C999</f>
        <v>0</v>
      </c>
      <c r="L999" s="55">
        <f>SUM(I999:K999)</f>
        <v>1954.022988505734</v>
      </c>
      <c r="M999" s="47"/>
    </row>
    <row r="1000" spans="1:13" ht="18">
      <c r="A1000" s="66">
        <v>42461</v>
      </c>
      <c r="B1000" s="72" t="s">
        <v>420</v>
      </c>
      <c r="C1000" s="77">
        <f>(200000/E1000)</f>
        <v>2564.102564102564</v>
      </c>
      <c r="D1000" s="59" t="s">
        <v>7</v>
      </c>
      <c r="E1000" s="73">
        <v>78</v>
      </c>
      <c r="F1000" s="73">
        <v>78.6</v>
      </c>
      <c r="G1000" s="73">
        <v>0</v>
      </c>
      <c r="H1000" s="73">
        <v>0</v>
      </c>
      <c r="I1000" s="56">
        <f>+(F1000-E1000)*C1000</f>
        <v>1538.4615384615238</v>
      </c>
      <c r="J1000" s="56">
        <v>0</v>
      </c>
      <c r="K1000" s="56">
        <f>+(H1000-G1000)*C1000</f>
        <v>0</v>
      </c>
      <c r="L1000" s="55">
        <f>SUM(I1000:K1000)</f>
        <v>1538.4615384615238</v>
      </c>
      <c r="M1000" s="47"/>
    </row>
    <row r="1001" spans="1:13" ht="18">
      <c r="A1001" s="66">
        <v>42460</v>
      </c>
      <c r="B1001" s="59" t="s">
        <v>483</v>
      </c>
      <c r="C1001" s="59">
        <v>1770</v>
      </c>
      <c r="D1001" s="59" t="s">
        <v>7</v>
      </c>
      <c r="E1001" s="56">
        <v>113</v>
      </c>
      <c r="F1001" s="56">
        <v>114</v>
      </c>
      <c r="G1001" s="56">
        <v>115</v>
      </c>
      <c r="H1001" s="56">
        <v>0</v>
      </c>
      <c r="I1001" s="56">
        <f>+(F1001-E1001)*C1001</f>
        <v>1770</v>
      </c>
      <c r="J1001" s="56">
        <f>+(G1001-F1001)*C1001</f>
        <v>1770</v>
      </c>
      <c r="K1001" s="56">
        <v>0</v>
      </c>
      <c r="L1001" s="55">
        <f>SUM(I1001:K1001)</f>
        <v>3540</v>
      </c>
      <c r="M1001" s="47"/>
    </row>
    <row r="1002" spans="1:13" ht="18">
      <c r="A1002" s="66">
        <v>42460</v>
      </c>
      <c r="B1002" s="59" t="s">
        <v>390</v>
      </c>
      <c r="C1002" s="59">
        <v>970</v>
      </c>
      <c r="D1002" s="59" t="s">
        <v>7</v>
      </c>
      <c r="E1002" s="56">
        <v>206</v>
      </c>
      <c r="F1002" s="56">
        <v>208</v>
      </c>
      <c r="G1002" s="56">
        <v>0</v>
      </c>
      <c r="H1002" s="56">
        <v>0</v>
      </c>
      <c r="I1002" s="56">
        <f>+(F1002-E1002)*C1002</f>
        <v>1940</v>
      </c>
      <c r="J1002" s="56">
        <v>0</v>
      </c>
      <c r="K1002" s="56">
        <f>+(H1002-G1002)*C1002</f>
        <v>0</v>
      </c>
      <c r="L1002" s="55">
        <f>SUM(I1002:K1002)</f>
        <v>1940</v>
      </c>
      <c r="M1002" s="47"/>
    </row>
    <row r="1003" spans="1:13" ht="18">
      <c r="A1003" s="66">
        <v>42460</v>
      </c>
      <c r="B1003" s="59" t="s">
        <v>415</v>
      </c>
      <c r="C1003" s="59">
        <v>1370</v>
      </c>
      <c r="D1003" s="59" t="s">
        <v>7</v>
      </c>
      <c r="E1003" s="56">
        <v>146</v>
      </c>
      <c r="F1003" s="56">
        <v>147.3</v>
      </c>
      <c r="G1003" s="56">
        <v>0</v>
      </c>
      <c r="H1003" s="56">
        <v>0</v>
      </c>
      <c r="I1003" s="56">
        <f>+(F1003-E1003)*C1003</f>
        <v>1781.0000000000155</v>
      </c>
      <c r="J1003" s="56">
        <v>0</v>
      </c>
      <c r="K1003" s="56">
        <f>+(H1003-G1003)*C1003</f>
        <v>0</v>
      </c>
      <c r="L1003" s="55">
        <f>SUM(I1003:K1003)</f>
        <v>1781.0000000000155</v>
      </c>
      <c r="M1003" s="47"/>
    </row>
    <row r="1004" spans="1:13" ht="18">
      <c r="A1004" s="81">
        <v>42459</v>
      </c>
      <c r="B1004" s="72" t="s">
        <v>415</v>
      </c>
      <c r="C1004" s="77">
        <f>(200000/E1004)</f>
        <v>1520.912547528517</v>
      </c>
      <c r="D1004" s="59" t="s">
        <v>7</v>
      </c>
      <c r="E1004" s="73">
        <v>131.5</v>
      </c>
      <c r="F1004" s="73">
        <v>132.8</v>
      </c>
      <c r="G1004" s="73">
        <v>134.1</v>
      </c>
      <c r="H1004" s="73">
        <v>135.4</v>
      </c>
      <c r="I1004" s="55">
        <f>(F1004-E1004)*C1004</f>
        <v>1977.1863117870894</v>
      </c>
      <c r="J1004" s="55">
        <f>(G1004-F1004)*C1004</f>
        <v>1977.1863117870462</v>
      </c>
      <c r="K1004" s="55">
        <f>(H1004-G1004)*C1004</f>
        <v>1977.1863117870894</v>
      </c>
      <c r="L1004" s="55">
        <f>(I1004+J1004+K1004)</f>
        <v>5931.558935361225</v>
      </c>
      <c r="M1004" s="47"/>
    </row>
    <row r="1005" spans="1:13" ht="18">
      <c r="A1005" s="81">
        <v>42459</v>
      </c>
      <c r="B1005" s="72" t="s">
        <v>391</v>
      </c>
      <c r="C1005" s="77">
        <f>(200000/E1005)</f>
        <v>2173.913043478261</v>
      </c>
      <c r="D1005" s="59" t="s">
        <v>7</v>
      </c>
      <c r="E1005" s="73">
        <v>92</v>
      </c>
      <c r="F1005" s="73">
        <v>92.9</v>
      </c>
      <c r="G1005" s="73">
        <v>93.8</v>
      </c>
      <c r="H1005" s="73">
        <v>94.7</v>
      </c>
      <c r="I1005" s="55">
        <f>(F1005-E1005)*C1005</f>
        <v>1956.5217391304473</v>
      </c>
      <c r="J1005" s="55">
        <f>(G1005-F1005)*C1005</f>
        <v>1956.5217391304163</v>
      </c>
      <c r="K1005" s="55">
        <f>(H1005-G1005)*C1005</f>
        <v>1956.5217391304473</v>
      </c>
      <c r="L1005" s="55">
        <f>(I1005+J1005+K1005)</f>
        <v>5869.565217391311</v>
      </c>
      <c r="M1005" s="47"/>
    </row>
    <row r="1006" spans="1:13" ht="18">
      <c r="A1006" s="81">
        <v>42459</v>
      </c>
      <c r="B1006" s="72" t="s">
        <v>391</v>
      </c>
      <c r="C1006" s="77">
        <f>(200000/E1006)</f>
        <v>2116.4021164021165</v>
      </c>
      <c r="D1006" s="59" t="s">
        <v>7</v>
      </c>
      <c r="E1006" s="73">
        <v>94.5</v>
      </c>
      <c r="F1006" s="73">
        <v>95.4</v>
      </c>
      <c r="G1006" s="73">
        <v>96.3</v>
      </c>
      <c r="H1006" s="73">
        <v>97.2</v>
      </c>
      <c r="I1006" s="55">
        <f>(F1006-E1006)*C1006</f>
        <v>1904.7619047619169</v>
      </c>
      <c r="J1006" s="55">
        <f>(G1006-F1006)*C1006</f>
        <v>1904.7619047618869</v>
      </c>
      <c r="K1006" s="55">
        <f>(H1006-G1006)*C1006</f>
        <v>1904.7619047619169</v>
      </c>
      <c r="L1006" s="55">
        <f>(I1006+J1006+K1006)</f>
        <v>5714.285714285721</v>
      </c>
      <c r="M1006" s="47"/>
    </row>
    <row r="1007" spans="1:13" ht="18">
      <c r="A1007" s="81">
        <v>42459</v>
      </c>
      <c r="B1007" s="72" t="s">
        <v>421</v>
      </c>
      <c r="C1007" s="77">
        <f>(200000/E1007)</f>
        <v>1923.076923076923</v>
      </c>
      <c r="D1007" s="59" t="s">
        <v>7</v>
      </c>
      <c r="E1007" s="73">
        <v>104</v>
      </c>
      <c r="F1007" s="73">
        <v>105</v>
      </c>
      <c r="G1007" s="73">
        <v>0</v>
      </c>
      <c r="H1007" s="73">
        <v>0</v>
      </c>
      <c r="I1007" s="55">
        <f>(F1007-E1007)*C1007</f>
        <v>1923.076923076923</v>
      </c>
      <c r="J1007" s="56">
        <v>0</v>
      </c>
      <c r="K1007" s="56">
        <f>(H1007-G1007)*C1007</f>
        <v>0</v>
      </c>
      <c r="L1007" s="55">
        <f>(I1007+J1007+K1007)</f>
        <v>1923.076923076923</v>
      </c>
      <c r="M1007" s="47"/>
    </row>
    <row r="1008" spans="1:13" ht="18">
      <c r="A1008" s="81">
        <v>42459</v>
      </c>
      <c r="B1008" s="72" t="s">
        <v>484</v>
      </c>
      <c r="C1008" s="77">
        <f>(200000/E1008)</f>
        <v>1886.7924528301887</v>
      </c>
      <c r="D1008" s="59" t="s">
        <v>7</v>
      </c>
      <c r="E1008" s="73">
        <v>106</v>
      </c>
      <c r="F1008" s="73">
        <v>107</v>
      </c>
      <c r="G1008" s="73">
        <v>0</v>
      </c>
      <c r="H1008" s="73">
        <v>0</v>
      </c>
      <c r="I1008" s="55">
        <f>(F1008-E1008)*C1008</f>
        <v>1886.7924528301887</v>
      </c>
      <c r="J1008" s="56">
        <v>0</v>
      </c>
      <c r="K1008" s="56">
        <f>(H1008-G1008)*C1008</f>
        <v>0</v>
      </c>
      <c r="L1008" s="55">
        <f>(I1008+J1008+K1008)</f>
        <v>1886.7924528301887</v>
      </c>
      <c r="M1008" s="47"/>
    </row>
    <row r="1009" spans="1:13" ht="18">
      <c r="A1009" s="81">
        <v>42458</v>
      </c>
      <c r="B1009" s="72" t="s">
        <v>188</v>
      </c>
      <c r="C1009" s="77">
        <f>(200000/E1009)</f>
        <v>1223.2415902140672</v>
      </c>
      <c r="D1009" s="59" t="s">
        <v>7</v>
      </c>
      <c r="E1009" s="73">
        <v>163.5</v>
      </c>
      <c r="F1009" s="73">
        <v>165.1</v>
      </c>
      <c r="G1009" s="73">
        <v>166.7</v>
      </c>
      <c r="H1009" s="73">
        <v>168.3</v>
      </c>
      <c r="I1009" s="55">
        <f>(F1009-E1009)*C1009</f>
        <v>1957.1865443425006</v>
      </c>
      <c r="J1009" s="55">
        <f>(G1009-F1009)*C1009</f>
        <v>1957.1865443425006</v>
      </c>
      <c r="K1009" s="55">
        <f>(H1009-G1009)*C1009</f>
        <v>1957.1865443425354</v>
      </c>
      <c r="L1009" s="55">
        <f>(I1009+J1009+K1009)</f>
        <v>5871.559633027537</v>
      </c>
      <c r="M1009" s="47"/>
    </row>
    <row r="1010" spans="1:13" ht="18">
      <c r="A1010" s="81">
        <v>42458</v>
      </c>
      <c r="B1010" s="72" t="s">
        <v>485</v>
      </c>
      <c r="C1010" s="77">
        <f>(200000/E1010)</f>
        <v>3603.6036036036035</v>
      </c>
      <c r="D1010" s="59" t="s">
        <v>14</v>
      </c>
      <c r="E1010" s="73">
        <v>55.5</v>
      </c>
      <c r="F1010" s="73">
        <v>55</v>
      </c>
      <c r="G1010" s="73">
        <v>54.5</v>
      </c>
      <c r="H1010" s="73">
        <v>54</v>
      </c>
      <c r="I1010" s="56">
        <f>(E1010-F1010)*C1010</f>
        <v>1801.8018018018017</v>
      </c>
      <c r="J1010" s="56">
        <f>(F1010-G1010)*C1010</f>
        <v>1801.8018018018017</v>
      </c>
      <c r="K1010" s="56">
        <f>(G1010-H1010)*C1010</f>
        <v>1801.8018018018017</v>
      </c>
      <c r="L1010" s="56">
        <f>(I1010+J1010+K1010)</f>
        <v>5405.405405405405</v>
      </c>
      <c r="M1010" s="47"/>
    </row>
    <row r="1011" spans="1:13" ht="18">
      <c r="A1011" s="81">
        <v>42458</v>
      </c>
      <c r="B1011" s="72" t="s">
        <v>486</v>
      </c>
      <c r="C1011" s="77">
        <f>(200000/E1011)</f>
        <v>3571.4285714285716</v>
      </c>
      <c r="D1011" s="59" t="s">
        <v>7</v>
      </c>
      <c r="E1011" s="73">
        <v>56</v>
      </c>
      <c r="F1011" s="73">
        <v>56.5</v>
      </c>
      <c r="G1011" s="73">
        <v>57</v>
      </c>
      <c r="H1011" s="73">
        <v>57.5</v>
      </c>
      <c r="I1011" s="55">
        <f>(F1011-E1011)*C1011</f>
        <v>1785.7142857142858</v>
      </c>
      <c r="J1011" s="55">
        <f>(G1011-F1011)*C1011</f>
        <v>1785.7142857142858</v>
      </c>
      <c r="K1011" s="55">
        <f>(H1011-G1011)*C1011</f>
        <v>1785.7142857142858</v>
      </c>
      <c r="L1011" s="55">
        <f>(I1011+J1011+K1011)</f>
        <v>5357.142857142857</v>
      </c>
      <c r="M1011" s="47"/>
    </row>
    <row r="1012" spans="1:13" ht="18">
      <c r="A1012" s="81">
        <v>42458</v>
      </c>
      <c r="B1012" s="72" t="s">
        <v>486</v>
      </c>
      <c r="C1012" s="77">
        <f>(200000/E1012)</f>
        <v>3389.830508474576</v>
      </c>
      <c r="D1012" s="59" t="s">
        <v>7</v>
      </c>
      <c r="E1012" s="73">
        <v>59</v>
      </c>
      <c r="F1012" s="73">
        <v>59.5</v>
      </c>
      <c r="G1012" s="73">
        <v>60</v>
      </c>
      <c r="H1012" s="73">
        <v>0</v>
      </c>
      <c r="I1012" s="56">
        <f>+(F1012-E1012)*C1012</f>
        <v>1694.915254237288</v>
      </c>
      <c r="J1012" s="56">
        <f>+(G1012-F1012)*C1012</f>
        <v>1694.915254237288</v>
      </c>
      <c r="K1012" s="56">
        <v>0</v>
      </c>
      <c r="L1012" s="55">
        <f>SUM(I1012:K1012)</f>
        <v>3389.830508474576</v>
      </c>
      <c r="M1012" s="47"/>
    </row>
    <row r="1013" spans="1:13" ht="18">
      <c r="A1013" s="81">
        <v>42457</v>
      </c>
      <c r="B1013" s="72" t="s">
        <v>102</v>
      </c>
      <c r="C1013" s="77">
        <f>(200000/E1013)</f>
        <v>699.3006993006993</v>
      </c>
      <c r="D1013" s="59" t="s">
        <v>7</v>
      </c>
      <c r="E1013" s="73">
        <v>286</v>
      </c>
      <c r="F1013" s="73">
        <v>289</v>
      </c>
      <c r="G1013" s="73">
        <v>292</v>
      </c>
      <c r="H1013" s="73">
        <v>295</v>
      </c>
      <c r="I1013" s="55">
        <f>(F1013-E1013)*C1013</f>
        <v>2097.902097902098</v>
      </c>
      <c r="J1013" s="55">
        <f>(G1013-F1013)*C1013</f>
        <v>2097.902097902098</v>
      </c>
      <c r="K1013" s="55">
        <f>(H1013-G1013)*C1013</f>
        <v>2097.902097902098</v>
      </c>
      <c r="L1013" s="55">
        <f>(I1013+J1013+K1013)</f>
        <v>6293.706293706294</v>
      </c>
      <c r="M1013" s="47"/>
    </row>
    <row r="1014" spans="1:13" ht="18">
      <c r="A1014" s="81">
        <v>42457</v>
      </c>
      <c r="B1014" s="72" t="s">
        <v>375</v>
      </c>
      <c r="C1014" s="77">
        <f>(200000/E1014)</f>
        <v>1980.1980198019803</v>
      </c>
      <c r="D1014" s="59" t="s">
        <v>7</v>
      </c>
      <c r="E1014" s="73">
        <v>101</v>
      </c>
      <c r="F1014" s="73">
        <v>102</v>
      </c>
      <c r="G1014" s="73">
        <v>103</v>
      </c>
      <c r="H1014" s="73">
        <v>104</v>
      </c>
      <c r="I1014" s="55">
        <f>(F1014-E1014)*C1014</f>
        <v>1980.1980198019803</v>
      </c>
      <c r="J1014" s="55">
        <f>(G1014-F1014)*C1014</f>
        <v>1980.1980198019803</v>
      </c>
      <c r="K1014" s="55">
        <f>(H1014-G1014)*C1014</f>
        <v>1980.1980198019803</v>
      </c>
      <c r="L1014" s="55">
        <f>(I1014+J1014+K1014)</f>
        <v>5940.594059405941</v>
      </c>
      <c r="M1014" s="47"/>
    </row>
    <row r="1015" spans="1:13" ht="18">
      <c r="A1015" s="81">
        <v>42457</v>
      </c>
      <c r="B1015" s="72" t="s">
        <v>412</v>
      </c>
      <c r="C1015" s="77">
        <f>(200000/E1015)</f>
        <v>1941.7475728155339</v>
      </c>
      <c r="D1015" s="59" t="s">
        <v>7</v>
      </c>
      <c r="E1015" s="73">
        <v>103</v>
      </c>
      <c r="F1015" s="73">
        <v>104</v>
      </c>
      <c r="G1015" s="73">
        <v>105</v>
      </c>
      <c r="H1015" s="73">
        <v>106</v>
      </c>
      <c r="I1015" s="55">
        <f>(F1015-E1015)*C1015</f>
        <v>1941.7475728155339</v>
      </c>
      <c r="J1015" s="55">
        <f>(G1015-F1015)*C1015</f>
        <v>1941.7475728155339</v>
      </c>
      <c r="K1015" s="55">
        <f>(H1015-G1015)*C1015</f>
        <v>1941.7475728155339</v>
      </c>
      <c r="L1015" s="55">
        <f>(I1015+J1015+K1015)</f>
        <v>5825.242718446601</v>
      </c>
      <c r="M1015" s="47"/>
    </row>
    <row r="1016" spans="1:13" ht="18">
      <c r="A1016" s="81">
        <v>42457</v>
      </c>
      <c r="B1016" s="72" t="s">
        <v>390</v>
      </c>
      <c r="C1016" s="77">
        <f>(200000/E1016)</f>
        <v>1052.6315789473683</v>
      </c>
      <c r="D1016" s="59" t="s">
        <v>7</v>
      </c>
      <c r="E1016" s="73">
        <v>190</v>
      </c>
      <c r="F1016" s="73">
        <v>192</v>
      </c>
      <c r="G1016" s="73">
        <v>194</v>
      </c>
      <c r="H1016" s="73">
        <v>0</v>
      </c>
      <c r="I1016" s="56">
        <f>+(F1016-E1016)*C1016</f>
        <v>2105.2631578947367</v>
      </c>
      <c r="J1016" s="56">
        <f>+(G1016-F1016)*C1016</f>
        <v>2105.2631578947367</v>
      </c>
      <c r="K1016" s="56">
        <v>0</v>
      </c>
      <c r="L1016" s="55">
        <f>SUM(I1016:K1016)</f>
        <v>4210.526315789473</v>
      </c>
      <c r="M1016" s="47"/>
    </row>
    <row r="1017" spans="1:13" ht="18">
      <c r="A1017" s="81">
        <v>42451</v>
      </c>
      <c r="B1017" s="72" t="s">
        <v>413</v>
      </c>
      <c r="C1017" s="77">
        <f>(200000/E1017)</f>
        <v>3076.923076923077</v>
      </c>
      <c r="D1017" s="59" t="s">
        <v>7</v>
      </c>
      <c r="E1017" s="73">
        <v>65</v>
      </c>
      <c r="F1017" s="73">
        <v>65.6</v>
      </c>
      <c r="G1017" s="73">
        <v>66.2</v>
      </c>
      <c r="H1017" s="73">
        <v>66.8</v>
      </c>
      <c r="I1017" s="55">
        <f>(F1017-E1017)*C1017</f>
        <v>1846.1538461538287</v>
      </c>
      <c r="J1017" s="55">
        <f>(G1017-F1017)*C1017</f>
        <v>1846.1538461538726</v>
      </c>
      <c r="K1017" s="55">
        <f>(H1017-G1017)*C1017</f>
        <v>1846.1538461538287</v>
      </c>
      <c r="L1017" s="55">
        <f>(I1017+J1017+K1017)</f>
        <v>5538.46153846153</v>
      </c>
      <c r="M1017" s="47"/>
    </row>
    <row r="1018" spans="1:13" ht="18">
      <c r="A1018" s="81">
        <v>42451</v>
      </c>
      <c r="B1018" s="72" t="s">
        <v>84</v>
      </c>
      <c r="C1018" s="77">
        <f>(200000/E1018)</f>
        <v>1724.1379310344828</v>
      </c>
      <c r="D1018" s="59" t="s">
        <v>7</v>
      </c>
      <c r="E1018" s="73">
        <v>116</v>
      </c>
      <c r="F1018" s="73">
        <v>117</v>
      </c>
      <c r="G1018" s="73">
        <v>118</v>
      </c>
      <c r="H1018" s="73">
        <v>119</v>
      </c>
      <c r="I1018" s="55">
        <f>(F1018-E1018)*C1018</f>
        <v>1724.1379310344828</v>
      </c>
      <c r="J1018" s="55">
        <f>(G1018-F1018)*C1018</f>
        <v>1724.1379310344828</v>
      </c>
      <c r="K1018" s="55">
        <f>(H1018-G1018)*C1018</f>
        <v>1724.1379310344828</v>
      </c>
      <c r="L1018" s="55">
        <f>(I1018+J1018+K1018)</f>
        <v>5172.413793103448</v>
      </c>
      <c r="M1018" s="47"/>
    </row>
    <row r="1019" spans="1:13" ht="18">
      <c r="A1019" s="81">
        <v>42451</v>
      </c>
      <c r="B1019" s="72" t="s">
        <v>414</v>
      </c>
      <c r="C1019" s="77">
        <f>(200000/E1019)</f>
        <v>2985.0746268656717</v>
      </c>
      <c r="D1019" s="59" t="s">
        <v>7</v>
      </c>
      <c r="E1019" s="73">
        <v>67</v>
      </c>
      <c r="F1019" s="73">
        <v>67.6</v>
      </c>
      <c r="G1019" s="73">
        <v>0</v>
      </c>
      <c r="H1019" s="73">
        <v>0</v>
      </c>
      <c r="I1019" s="55">
        <f>(F1019-E1019)*C1019</f>
        <v>1791.0447761193861</v>
      </c>
      <c r="J1019" s="56">
        <v>0</v>
      </c>
      <c r="K1019" s="56">
        <f>(H1019-G1019)*C1019</f>
        <v>0</v>
      </c>
      <c r="L1019" s="55">
        <f>(I1019+J1019+K1019)</f>
        <v>1791.0447761193861</v>
      </c>
      <c r="M1019" s="47"/>
    </row>
    <row r="1020" spans="1:13" ht="18">
      <c r="A1020" s="81">
        <v>42450</v>
      </c>
      <c r="B1020" s="72" t="s">
        <v>417</v>
      </c>
      <c r="C1020" s="77">
        <f>(200000/E1020)</f>
        <v>3246.7532467532465</v>
      </c>
      <c r="D1020" s="59" t="s">
        <v>14</v>
      </c>
      <c r="E1020" s="73">
        <v>61.6</v>
      </c>
      <c r="F1020" s="73">
        <v>61</v>
      </c>
      <c r="G1020" s="73">
        <v>60.4</v>
      </c>
      <c r="H1020" s="73">
        <v>59.8</v>
      </c>
      <c r="I1020" s="56">
        <f>(E1020-F1020)*C1020</f>
        <v>1948.0519480519524</v>
      </c>
      <c r="J1020" s="56">
        <f>(F1020-G1020)*C1020</f>
        <v>1948.0519480519524</v>
      </c>
      <c r="K1020" s="56">
        <f>(G1020-H1020)*C1020</f>
        <v>1948.0519480519524</v>
      </c>
      <c r="L1020" s="56">
        <f>(I1020+J1020+K1020)</f>
        <v>5844.155844155857</v>
      </c>
      <c r="M1020" s="47"/>
    </row>
    <row r="1021" spans="1:13" ht="18">
      <c r="A1021" s="81">
        <v>42450</v>
      </c>
      <c r="B1021" s="72" t="s">
        <v>413</v>
      </c>
      <c r="C1021" s="77">
        <f>(200000/E1021)</f>
        <v>3215.434083601286</v>
      </c>
      <c r="D1021" s="59" t="s">
        <v>7</v>
      </c>
      <c r="E1021" s="73">
        <v>62.2</v>
      </c>
      <c r="F1021" s="73">
        <v>62.8</v>
      </c>
      <c r="G1021" s="73">
        <v>63.4</v>
      </c>
      <c r="H1021" s="73">
        <v>64</v>
      </c>
      <c r="I1021" s="55">
        <f>(F1021-E1021)*C1021</f>
        <v>1929.2604501607534</v>
      </c>
      <c r="J1021" s="55">
        <f>(G1021-F1021)*C1021</f>
        <v>1929.2604501607761</v>
      </c>
      <c r="K1021" s="55">
        <f>(H1021-G1021)*C1021</f>
        <v>1929.2604501607761</v>
      </c>
      <c r="L1021" s="55">
        <f>(I1021+J1021+K1021)</f>
        <v>5787.781350482306</v>
      </c>
      <c r="M1021" s="47"/>
    </row>
    <row r="1022" spans="1:13" ht="18">
      <c r="A1022" s="81">
        <v>42450</v>
      </c>
      <c r="B1022" s="72" t="s">
        <v>418</v>
      </c>
      <c r="C1022" s="77">
        <f>(200000/E1022)</f>
        <v>1010.10101010101</v>
      </c>
      <c r="D1022" s="59" t="s">
        <v>14</v>
      </c>
      <c r="E1022" s="73">
        <v>198</v>
      </c>
      <c r="F1022" s="73">
        <v>196</v>
      </c>
      <c r="G1022" s="73">
        <v>194</v>
      </c>
      <c r="H1022" s="73">
        <v>0</v>
      </c>
      <c r="I1022" s="79">
        <f>(E1022-F1022)*C1022</f>
        <v>2020.20202020202</v>
      </c>
      <c r="J1022" s="79">
        <f>(F1022-G1022)*C1022</f>
        <v>2020.20202020202</v>
      </c>
      <c r="K1022" s="79">
        <v>0</v>
      </c>
      <c r="L1022" s="79">
        <f>(I1022+J1022+K1022)</f>
        <v>4040.40404040404</v>
      </c>
      <c r="M1022" s="47"/>
    </row>
    <row r="1023" spans="1:13" ht="18">
      <c r="A1023" s="81">
        <v>42447</v>
      </c>
      <c r="B1023" s="72" t="s">
        <v>72</v>
      </c>
      <c r="C1023" s="77">
        <f>(200000/E1023)</f>
        <v>695.6521739130435</v>
      </c>
      <c r="D1023" s="59" t="s">
        <v>14</v>
      </c>
      <c r="E1023" s="73">
        <v>287.5</v>
      </c>
      <c r="F1023" s="73">
        <v>284.5</v>
      </c>
      <c r="G1023" s="73">
        <v>281.5</v>
      </c>
      <c r="H1023" s="73">
        <v>0</v>
      </c>
      <c r="I1023" s="79">
        <f>(E1023-F1023)*C1023</f>
        <v>2086.9565217391305</v>
      </c>
      <c r="J1023" s="79">
        <f>(F1023-G1023)*C1023</f>
        <v>2086.9565217391305</v>
      </c>
      <c r="K1023" s="79">
        <v>0</v>
      </c>
      <c r="L1023" s="79">
        <f>(I1023+J1023+K1023)</f>
        <v>4173.913043478261</v>
      </c>
      <c r="M1023" s="47"/>
    </row>
    <row r="1024" spans="1:13" ht="18">
      <c r="A1024" s="81">
        <v>42447</v>
      </c>
      <c r="B1024" s="72" t="s">
        <v>47</v>
      </c>
      <c r="C1024" s="77">
        <f>(200000/E1024)</f>
        <v>1405.4813773717497</v>
      </c>
      <c r="D1024" s="59" t="s">
        <v>7</v>
      </c>
      <c r="E1024" s="73">
        <v>142.3</v>
      </c>
      <c r="F1024" s="73">
        <v>143.7</v>
      </c>
      <c r="G1024" s="73">
        <v>0</v>
      </c>
      <c r="H1024" s="73">
        <v>0</v>
      </c>
      <c r="I1024" s="55">
        <f>(F1024-E1024)*C1024</f>
        <v>1967.6739283204176</v>
      </c>
      <c r="J1024" s="56">
        <v>0</v>
      </c>
      <c r="K1024" s="56">
        <f>(H1024-G1024)*C1024</f>
        <v>0</v>
      </c>
      <c r="L1024" s="55">
        <f>(I1024+J1024+K1024)</f>
        <v>1967.6739283204176</v>
      </c>
      <c r="M1024" s="47"/>
    </row>
    <row r="1025" spans="1:13" ht="18">
      <c r="A1025" s="81">
        <v>42447</v>
      </c>
      <c r="B1025" s="72" t="s">
        <v>417</v>
      </c>
      <c r="C1025" s="77">
        <f>(200000/E1025)</f>
        <v>3225.8064516129034</v>
      </c>
      <c r="D1025" s="59" t="s">
        <v>7</v>
      </c>
      <c r="E1025" s="73">
        <v>62</v>
      </c>
      <c r="F1025" s="73">
        <v>62.6</v>
      </c>
      <c r="G1025" s="73">
        <v>0</v>
      </c>
      <c r="H1025" s="73">
        <v>0</v>
      </c>
      <c r="I1025" s="55">
        <f>(F1025-E1025)*C1025</f>
        <v>1935.4838709677467</v>
      </c>
      <c r="J1025" s="56">
        <v>0</v>
      </c>
      <c r="K1025" s="56">
        <f>(H1025-G1025)*C1025</f>
        <v>0</v>
      </c>
      <c r="L1025" s="55">
        <f>(I1025+J1025+K1025)</f>
        <v>1935.4838709677467</v>
      </c>
      <c r="M1025" s="47"/>
    </row>
    <row r="1026" spans="1:13" ht="18">
      <c r="A1026" s="81">
        <v>42447</v>
      </c>
      <c r="B1026" s="72" t="s">
        <v>414</v>
      </c>
      <c r="C1026" s="77">
        <f>(200000/E1026)</f>
        <v>3448.2758620689656</v>
      </c>
      <c r="D1026" s="59" t="s">
        <v>14</v>
      </c>
      <c r="E1026" s="73">
        <v>58</v>
      </c>
      <c r="F1026" s="73">
        <v>57.5</v>
      </c>
      <c r="G1026" s="73">
        <v>0</v>
      </c>
      <c r="H1026" s="73">
        <v>0</v>
      </c>
      <c r="I1026" s="56">
        <f>-(F1026-E1026)*C1026</f>
        <v>1724.1379310344828</v>
      </c>
      <c r="J1026" s="56">
        <v>0</v>
      </c>
      <c r="K1026" s="56">
        <v>0</v>
      </c>
      <c r="L1026" s="56">
        <f>(I1026+J1026+K1026)</f>
        <v>1724.1379310344828</v>
      </c>
      <c r="M1026" s="47"/>
    </row>
    <row r="1027" spans="1:13" ht="18">
      <c r="A1027" s="81">
        <v>42447</v>
      </c>
      <c r="B1027" s="72" t="s">
        <v>64</v>
      </c>
      <c r="C1027" s="77">
        <f>(200000/E1027)</f>
        <v>1809.9547511312217</v>
      </c>
      <c r="D1027" s="59" t="s">
        <v>7</v>
      </c>
      <c r="E1027" s="73">
        <v>110.5</v>
      </c>
      <c r="F1027" s="73">
        <v>111.4</v>
      </c>
      <c r="G1027" s="73">
        <v>0</v>
      </c>
      <c r="H1027" s="73">
        <v>0</v>
      </c>
      <c r="I1027" s="55">
        <f>(F1027-E1027)*C1027</f>
        <v>1628.9592760181097</v>
      </c>
      <c r="J1027" s="56">
        <v>0</v>
      </c>
      <c r="K1027" s="56">
        <f>(H1027-G1027)*C1027</f>
        <v>0</v>
      </c>
      <c r="L1027" s="55">
        <f>(I1027+J1027+K1027)</f>
        <v>1628.9592760181097</v>
      </c>
      <c r="M1027" s="47"/>
    </row>
    <row r="1028" spans="1:13" ht="18">
      <c r="A1028" s="81">
        <v>42446</v>
      </c>
      <c r="B1028" s="72" t="s">
        <v>47</v>
      </c>
      <c r="C1028" s="77">
        <f>(200000/E1028)</f>
        <v>1403.5087719298247</v>
      </c>
      <c r="D1028" s="59" t="s">
        <v>7</v>
      </c>
      <c r="E1028" s="73">
        <v>142.5</v>
      </c>
      <c r="F1028" s="73">
        <v>143.9</v>
      </c>
      <c r="G1028" s="73">
        <v>145.3</v>
      </c>
      <c r="H1028" s="73">
        <v>146.7</v>
      </c>
      <c r="I1028" s="55">
        <f>(F1028-E1028)*C1028</f>
        <v>1964.9122807017625</v>
      </c>
      <c r="J1028" s="55">
        <f>(G1028-F1028)*C1028</f>
        <v>1964.9122807017625</v>
      </c>
      <c r="K1028" s="55">
        <f>(H1028-G1028)*C1028</f>
        <v>1964.9122807017227</v>
      </c>
      <c r="L1028" s="55">
        <f>(I1028+J1028+K1028)</f>
        <v>5894.736842105248</v>
      </c>
      <c r="M1028" s="47"/>
    </row>
    <row r="1029" spans="1:13" ht="18">
      <c r="A1029" s="81">
        <v>42446</v>
      </c>
      <c r="B1029" s="72" t="s">
        <v>23</v>
      </c>
      <c r="C1029" s="77">
        <f>(200000/E1029)</f>
        <v>952.3809523809524</v>
      </c>
      <c r="D1029" s="59" t="s">
        <v>14</v>
      </c>
      <c r="E1029" s="73">
        <v>210</v>
      </c>
      <c r="F1029" s="73">
        <v>208</v>
      </c>
      <c r="G1029" s="73">
        <v>206</v>
      </c>
      <c r="H1029" s="73">
        <v>204</v>
      </c>
      <c r="I1029" s="56">
        <f>(E1029-F1029)*C1029</f>
        <v>1904.7619047619048</v>
      </c>
      <c r="J1029" s="56">
        <f>(F1029-G1029)*C1029</f>
        <v>1904.7619047619048</v>
      </c>
      <c r="K1029" s="56">
        <f>(G1029-H1029)*C1029</f>
        <v>1904.7619047619048</v>
      </c>
      <c r="L1029" s="56">
        <f>(I1029+J1029+K1029)</f>
        <v>5714.285714285715</v>
      </c>
      <c r="M1029" s="47"/>
    </row>
    <row r="1030" spans="1:13" ht="18">
      <c r="A1030" s="81">
        <v>42446</v>
      </c>
      <c r="B1030" s="72" t="s">
        <v>72</v>
      </c>
      <c r="C1030" s="77">
        <f>(200000/E1030)</f>
        <v>724.6376811594203</v>
      </c>
      <c r="D1030" s="59" t="s">
        <v>7</v>
      </c>
      <c r="E1030" s="73">
        <v>276</v>
      </c>
      <c r="F1030" s="73">
        <v>278.6</v>
      </c>
      <c r="G1030" s="73">
        <v>281.2</v>
      </c>
      <c r="H1030" s="73">
        <v>283.8</v>
      </c>
      <c r="I1030" s="55">
        <f>(F1030-E1030)*C1030</f>
        <v>1884.0579710145091</v>
      </c>
      <c r="J1030" s="55">
        <f>(G1030-F1030)*C1030</f>
        <v>1884.057971014468</v>
      </c>
      <c r="K1030" s="55">
        <f>(H1030-G1030)*C1030</f>
        <v>1884.0579710145091</v>
      </c>
      <c r="L1030" s="55">
        <f>(I1030+J1030+K1030)</f>
        <v>5652.173913043486</v>
      </c>
      <c r="M1030" s="47"/>
    </row>
    <row r="1031" spans="1:13" ht="18">
      <c r="A1031" s="81">
        <v>42446</v>
      </c>
      <c r="B1031" s="72" t="s">
        <v>72</v>
      </c>
      <c r="C1031" s="77">
        <f>(200000/E1031)</f>
        <v>692.0415224913495</v>
      </c>
      <c r="D1031" s="59" t="s">
        <v>7</v>
      </c>
      <c r="E1031" s="73">
        <v>289</v>
      </c>
      <c r="F1031" s="73">
        <v>292</v>
      </c>
      <c r="G1031" s="73">
        <v>295</v>
      </c>
      <c r="H1031" s="73">
        <v>0</v>
      </c>
      <c r="I1031" s="56">
        <f>+(F1031-E1031)*C1031</f>
        <v>2076.1245674740485</v>
      </c>
      <c r="J1031" s="56">
        <f>+(G1031-F1031)*C1031</f>
        <v>2076.1245674740485</v>
      </c>
      <c r="K1031" s="56">
        <v>0</v>
      </c>
      <c r="L1031" s="55">
        <f>SUM(I1031:K1031)</f>
        <v>4152.249134948097</v>
      </c>
      <c r="M1031" s="47"/>
    </row>
    <row r="1032" spans="1:13" ht="18">
      <c r="A1032" s="81">
        <v>42445</v>
      </c>
      <c r="B1032" s="72" t="s">
        <v>64</v>
      </c>
      <c r="C1032" s="77">
        <f>(200000/E1032)</f>
        <v>1895.7345971563982</v>
      </c>
      <c r="D1032" s="59" t="s">
        <v>7</v>
      </c>
      <c r="E1032" s="73">
        <v>105.5</v>
      </c>
      <c r="F1032" s="73">
        <v>106.5</v>
      </c>
      <c r="G1032" s="73">
        <v>107.5</v>
      </c>
      <c r="H1032" s="73">
        <v>108.5</v>
      </c>
      <c r="I1032" s="55">
        <f>(F1032-E1032)*C1032</f>
        <v>1895.7345971563982</v>
      </c>
      <c r="J1032" s="55">
        <f>(G1032-F1032)*C1032</f>
        <v>1895.7345971563982</v>
      </c>
      <c r="K1032" s="55">
        <f>(H1032-G1032)*C1032</f>
        <v>1895.7345971563982</v>
      </c>
      <c r="L1032" s="55">
        <f>(I1032+J1032+K1032)</f>
        <v>5687.203791469195</v>
      </c>
      <c r="M1032" s="47"/>
    </row>
    <row r="1033" spans="1:13" ht="18">
      <c r="A1033" s="81">
        <v>42445</v>
      </c>
      <c r="B1033" s="72" t="s">
        <v>121</v>
      </c>
      <c r="C1033" s="77">
        <f>(200000/E1033)</f>
        <v>2352.9411764705883</v>
      </c>
      <c r="D1033" s="59" t="s">
        <v>7</v>
      </c>
      <c r="E1033" s="73">
        <v>85</v>
      </c>
      <c r="F1033" s="73">
        <v>85.8</v>
      </c>
      <c r="G1033" s="73">
        <v>86.6</v>
      </c>
      <c r="H1033" s="73">
        <v>87.4</v>
      </c>
      <c r="I1033" s="55">
        <f>(F1033-E1033)*C1033</f>
        <v>1882.352941176464</v>
      </c>
      <c r="J1033" s="55">
        <f>(G1033-F1033)*C1033</f>
        <v>1882.352941176464</v>
      </c>
      <c r="K1033" s="55">
        <f>(H1033-G1033)*C1033</f>
        <v>1882.3529411764973</v>
      </c>
      <c r="L1033" s="55">
        <f>(I1033+J1033+K1033)</f>
        <v>5647.058823529425</v>
      </c>
      <c r="M1033" s="47"/>
    </row>
    <row r="1034" spans="1:13" ht="18">
      <c r="A1034" s="81">
        <v>42445</v>
      </c>
      <c r="B1034" s="72" t="s">
        <v>64</v>
      </c>
      <c r="C1034" s="77">
        <f>(200000/E1034)</f>
        <v>1834.8623853211009</v>
      </c>
      <c r="D1034" s="59" t="s">
        <v>7</v>
      </c>
      <c r="E1034" s="73">
        <v>109</v>
      </c>
      <c r="F1034" s="73">
        <v>110</v>
      </c>
      <c r="G1034" s="73">
        <v>111</v>
      </c>
      <c r="H1034" s="73">
        <v>112</v>
      </c>
      <c r="I1034" s="55">
        <f>(F1034-E1034)*C1034</f>
        <v>1834.8623853211009</v>
      </c>
      <c r="J1034" s="55">
        <f>(G1034-F1034)*C1034</f>
        <v>1834.8623853211009</v>
      </c>
      <c r="K1034" s="55">
        <f>(H1034-G1034)*C1034</f>
        <v>1834.8623853211009</v>
      </c>
      <c r="L1034" s="55">
        <f>(I1034+J1034+K1034)</f>
        <v>5504.587155963302</v>
      </c>
      <c r="M1034" s="47"/>
    </row>
    <row r="1035" spans="1:13" ht="18">
      <c r="A1035" s="81">
        <v>42444</v>
      </c>
      <c r="B1035" s="72" t="s">
        <v>418</v>
      </c>
      <c r="C1035" s="77">
        <f>(200000/E1035)</f>
        <v>1030.9278350515465</v>
      </c>
      <c r="D1035" s="59" t="s">
        <v>7</v>
      </c>
      <c r="E1035" s="73">
        <v>194</v>
      </c>
      <c r="F1035" s="73">
        <v>196</v>
      </c>
      <c r="G1035" s="73">
        <v>198</v>
      </c>
      <c r="H1035" s="73">
        <v>200</v>
      </c>
      <c r="I1035" s="55">
        <f>(F1035-E1035)*C1035</f>
        <v>2061.855670103093</v>
      </c>
      <c r="J1035" s="55">
        <f>(G1035-F1035)*C1035</f>
        <v>2061.855670103093</v>
      </c>
      <c r="K1035" s="55">
        <f>(H1035-G1035)*C1035</f>
        <v>2061.855670103093</v>
      </c>
      <c r="L1035" s="55">
        <f>(I1035+J1035+K1035)</f>
        <v>6185.567010309279</v>
      </c>
      <c r="M1035" s="47"/>
    </row>
    <row r="1036" spans="1:13" ht="18">
      <c r="A1036" s="81">
        <v>42444</v>
      </c>
      <c r="B1036" s="72" t="s">
        <v>391</v>
      </c>
      <c r="C1036" s="77">
        <f>(200000/E1036)</f>
        <v>2500</v>
      </c>
      <c r="D1036" s="59" t="s">
        <v>7</v>
      </c>
      <c r="E1036" s="73">
        <v>80</v>
      </c>
      <c r="F1036" s="73">
        <v>80.8</v>
      </c>
      <c r="G1036" s="73">
        <v>81.6</v>
      </c>
      <c r="H1036" s="73">
        <v>82.4</v>
      </c>
      <c r="I1036" s="55">
        <f>(F1036-E1036)*C1036</f>
        <v>1999.999999999993</v>
      </c>
      <c r="J1036" s="55">
        <f>(G1036-F1036)*C1036</f>
        <v>1999.999999999993</v>
      </c>
      <c r="K1036" s="55">
        <f>(H1036-G1036)*C1036</f>
        <v>2000.0000000000284</v>
      </c>
      <c r="L1036" s="55">
        <f>(I1036+J1036+K1036)</f>
        <v>6000.000000000015</v>
      </c>
      <c r="M1036" s="47"/>
    </row>
    <row r="1037" spans="1:13" ht="18">
      <c r="A1037" s="81">
        <v>42444</v>
      </c>
      <c r="B1037" s="72" t="s">
        <v>415</v>
      </c>
      <c r="C1037" s="77">
        <f>(200000/E1037)</f>
        <v>1324.5033112582782</v>
      </c>
      <c r="D1037" s="59" t="s">
        <v>7</v>
      </c>
      <c r="E1037" s="73">
        <v>151</v>
      </c>
      <c r="F1037" s="73">
        <v>152.5</v>
      </c>
      <c r="G1037" s="73">
        <v>154</v>
      </c>
      <c r="H1037" s="73">
        <v>155.5</v>
      </c>
      <c r="I1037" s="55">
        <f>(F1037-E1037)*C1037</f>
        <v>1986.7549668874174</v>
      </c>
      <c r="J1037" s="55">
        <f>(G1037-F1037)*C1037</f>
        <v>1986.7549668874174</v>
      </c>
      <c r="K1037" s="55">
        <f>(H1037-G1037)*C1037</f>
        <v>1986.7549668874174</v>
      </c>
      <c r="L1037" s="55">
        <f>(I1037+J1037+K1037)</f>
        <v>5960.264900662252</v>
      </c>
      <c r="M1037" s="47"/>
    </row>
    <row r="1038" spans="1:13" ht="18">
      <c r="A1038" s="81">
        <v>42444</v>
      </c>
      <c r="B1038" s="72" t="s">
        <v>420</v>
      </c>
      <c r="C1038" s="77">
        <f>(200000/E1038)</f>
        <v>3300.3300330033003</v>
      </c>
      <c r="D1038" s="59" t="s">
        <v>7</v>
      </c>
      <c r="E1038" s="73">
        <v>60.6</v>
      </c>
      <c r="F1038" s="73">
        <v>61.2</v>
      </c>
      <c r="G1038" s="73">
        <v>61.8</v>
      </c>
      <c r="H1038" s="73">
        <v>62.4</v>
      </c>
      <c r="I1038" s="55">
        <f>(F1038-E1038)*C1038</f>
        <v>1980.1980198019849</v>
      </c>
      <c r="J1038" s="55">
        <f>(G1038-F1038)*C1038</f>
        <v>1980.1980198019614</v>
      </c>
      <c r="K1038" s="55">
        <f>(H1038-G1038)*C1038</f>
        <v>1980.1980198019849</v>
      </c>
      <c r="L1038" s="55">
        <f>(I1038+J1038+K1038)</f>
        <v>5940.594059405931</v>
      </c>
      <c r="M1038" s="47"/>
    </row>
    <row r="1039" spans="1:13" ht="18">
      <c r="A1039" s="81">
        <v>42444</v>
      </c>
      <c r="B1039" s="72" t="s">
        <v>421</v>
      </c>
      <c r="C1039" s="77">
        <f>(200000/E1039)</f>
        <v>1913.8755980861245</v>
      </c>
      <c r="D1039" s="59" t="s">
        <v>7</v>
      </c>
      <c r="E1039" s="73">
        <v>104.5</v>
      </c>
      <c r="F1039" s="73">
        <v>105.5</v>
      </c>
      <c r="G1039" s="73">
        <v>106.5</v>
      </c>
      <c r="H1039" s="73">
        <v>0</v>
      </c>
      <c r="I1039" s="56">
        <f>+(F1039-E1039)*C1039</f>
        <v>1913.8755980861245</v>
      </c>
      <c r="J1039" s="56">
        <f>+(G1039-F1039)*C1039</f>
        <v>1913.8755980861245</v>
      </c>
      <c r="K1039" s="56">
        <v>0</v>
      </c>
      <c r="L1039" s="55">
        <f>SUM(I1039:K1039)</f>
        <v>3827.751196172249</v>
      </c>
      <c r="M1039" s="47"/>
    </row>
    <row r="1040" spans="1:13" ht="18">
      <c r="A1040" s="81">
        <v>42443</v>
      </c>
      <c r="B1040" s="72" t="s">
        <v>418</v>
      </c>
      <c r="C1040" s="77">
        <f>(200000/E1040)</f>
        <v>1081.081081081081</v>
      </c>
      <c r="D1040" s="59" t="s">
        <v>7</v>
      </c>
      <c r="E1040" s="73">
        <v>185</v>
      </c>
      <c r="F1040" s="73">
        <v>186.8</v>
      </c>
      <c r="G1040" s="73">
        <v>188.6</v>
      </c>
      <c r="H1040" s="73">
        <v>190.4</v>
      </c>
      <c r="I1040" s="55">
        <f>(F1040-E1040)*C1040</f>
        <v>1945.945945945958</v>
      </c>
      <c r="J1040" s="55">
        <f>(G1040-F1040)*C1040</f>
        <v>1945.9459459459274</v>
      </c>
      <c r="K1040" s="55">
        <f>(H1040-G1040)*C1040</f>
        <v>1945.945945945958</v>
      </c>
      <c r="L1040" s="55">
        <f>(I1040+J1040+K1040)</f>
        <v>5837.837837837844</v>
      </c>
      <c r="M1040" s="47"/>
    </row>
    <row r="1041" spans="1:13" ht="18">
      <c r="A1041" s="81">
        <v>42443</v>
      </c>
      <c r="B1041" s="72" t="s">
        <v>418</v>
      </c>
      <c r="C1041" s="77">
        <f>(200000/E1041)</f>
        <v>1119.8208286674133</v>
      </c>
      <c r="D1041" s="59" t="s">
        <v>7</v>
      </c>
      <c r="E1041" s="73">
        <v>178.6</v>
      </c>
      <c r="F1041" s="73">
        <v>180.3</v>
      </c>
      <c r="G1041" s="73">
        <v>182</v>
      </c>
      <c r="H1041" s="73">
        <v>183.7</v>
      </c>
      <c r="I1041" s="55">
        <f>(F1041-E1041)*C1041</f>
        <v>1903.6954087346217</v>
      </c>
      <c r="J1041" s="55">
        <f>(G1041-F1041)*C1041</f>
        <v>1903.6954087345898</v>
      </c>
      <c r="K1041" s="55">
        <f>(H1041-G1041)*C1041</f>
        <v>1903.6954087345898</v>
      </c>
      <c r="L1041" s="55">
        <f>(I1041+J1041+K1041)</f>
        <v>5711.086226203801</v>
      </c>
      <c r="M1041" s="47"/>
    </row>
    <row r="1042" spans="1:13" ht="18">
      <c r="A1042" s="81">
        <v>42443</v>
      </c>
      <c r="B1042" s="72" t="s">
        <v>11</v>
      </c>
      <c r="C1042" s="77">
        <f>(200000/E1042)</f>
        <v>1470.5882352941176</v>
      </c>
      <c r="D1042" s="59" t="s">
        <v>7</v>
      </c>
      <c r="E1042" s="73">
        <v>136</v>
      </c>
      <c r="F1042" s="73">
        <v>137.3</v>
      </c>
      <c r="G1042" s="73">
        <v>138.6</v>
      </c>
      <c r="H1042" s="73">
        <v>139.9</v>
      </c>
      <c r="I1042" s="55">
        <f>(F1042-E1042)*C1042</f>
        <v>1911.7647058823695</v>
      </c>
      <c r="J1042" s="55">
        <f>(G1042-F1042)*C1042</f>
        <v>1911.7647058823277</v>
      </c>
      <c r="K1042" s="55">
        <f>(H1042-G1042)*C1042</f>
        <v>1911.7647058823695</v>
      </c>
      <c r="L1042" s="55">
        <f>(I1042+J1042+K1042)</f>
        <v>5735.294117647067</v>
      </c>
      <c r="M1042" s="47"/>
    </row>
    <row r="1043" spans="1:13" ht="18">
      <c r="A1043" s="81">
        <v>42443</v>
      </c>
      <c r="B1043" s="72" t="s">
        <v>68</v>
      </c>
      <c r="C1043" s="77">
        <f>(200000/E1043)</f>
        <v>2366.8639053254437</v>
      </c>
      <c r="D1043" s="59" t="s">
        <v>7</v>
      </c>
      <c r="E1043" s="73">
        <v>84.5</v>
      </c>
      <c r="F1043" s="73">
        <v>85.3</v>
      </c>
      <c r="G1043" s="73">
        <v>86.1</v>
      </c>
      <c r="H1043" s="73">
        <v>86.9</v>
      </c>
      <c r="I1043" s="55">
        <f>(F1043-E1043)*C1043</f>
        <v>1893.4911242603482</v>
      </c>
      <c r="J1043" s="55">
        <f>(G1043-F1043)*C1043</f>
        <v>1893.4911242603482</v>
      </c>
      <c r="K1043" s="55">
        <f>(H1043-G1043)*C1043</f>
        <v>1893.4911242603819</v>
      </c>
      <c r="L1043" s="55">
        <f>(I1043+J1043+K1043)</f>
        <v>5680.473372781078</v>
      </c>
      <c r="M1043" s="47"/>
    </row>
    <row r="1044" spans="1:13" ht="18">
      <c r="A1044" s="81">
        <v>42440</v>
      </c>
      <c r="B1044" s="72" t="s">
        <v>423</v>
      </c>
      <c r="C1044" s="77">
        <f>(200000/E1044)</f>
        <v>1709.4017094017095</v>
      </c>
      <c r="D1044" s="59" t="s">
        <v>7</v>
      </c>
      <c r="E1044" s="73">
        <v>117</v>
      </c>
      <c r="F1044" s="73">
        <v>118</v>
      </c>
      <c r="G1044" s="73">
        <v>119</v>
      </c>
      <c r="H1044" s="73">
        <v>120</v>
      </c>
      <c r="I1044" s="55">
        <f>(F1044-E1044)*C1044</f>
        <v>1709.4017094017095</v>
      </c>
      <c r="J1044" s="55">
        <f>(G1044-F1044)*C1044</f>
        <v>1709.4017094017095</v>
      </c>
      <c r="K1044" s="55">
        <f>(H1044-G1044)*C1044</f>
        <v>1709.4017094017095</v>
      </c>
      <c r="L1044" s="55">
        <f>(I1044+J1044+K1044)</f>
        <v>5128.205128205129</v>
      </c>
      <c r="M1044" s="47"/>
    </row>
    <row r="1045" spans="1:13" ht="18">
      <c r="A1045" s="81">
        <v>42440</v>
      </c>
      <c r="B1045" s="72" t="s">
        <v>415</v>
      </c>
      <c r="C1045" s="77">
        <f>(200000/E1045)</f>
        <v>1694.915254237288</v>
      </c>
      <c r="D1045" s="59" t="s">
        <v>7</v>
      </c>
      <c r="E1045" s="73">
        <v>118</v>
      </c>
      <c r="F1045" s="73">
        <v>119</v>
      </c>
      <c r="G1045" s="73">
        <v>120</v>
      </c>
      <c r="H1045" s="73">
        <v>121</v>
      </c>
      <c r="I1045" s="55">
        <f>(F1045-E1045)*C1045</f>
        <v>1694.915254237288</v>
      </c>
      <c r="J1045" s="55">
        <f>(G1045-F1045)*C1045</f>
        <v>1694.915254237288</v>
      </c>
      <c r="K1045" s="55">
        <f>(H1045-G1045)*C1045</f>
        <v>1694.915254237288</v>
      </c>
      <c r="L1045" s="55">
        <f>(I1045+J1045+K1045)</f>
        <v>5084.745762711864</v>
      </c>
      <c r="M1045" s="47"/>
    </row>
    <row r="1046" spans="1:13" ht="18">
      <c r="A1046" s="81">
        <v>42439</v>
      </c>
      <c r="B1046" s="72" t="s">
        <v>422</v>
      </c>
      <c r="C1046" s="77">
        <f>(200000/E1046)</f>
        <v>2898.550724637681</v>
      </c>
      <c r="D1046" s="59" t="s">
        <v>7</v>
      </c>
      <c r="E1046" s="73">
        <v>69</v>
      </c>
      <c r="F1046" s="73">
        <v>69.6</v>
      </c>
      <c r="G1046" s="73">
        <v>70.2</v>
      </c>
      <c r="H1046" s="73">
        <v>70.8</v>
      </c>
      <c r="I1046" s="55">
        <f>(F1046-E1046)*C1046</f>
        <v>1739.1304347825921</v>
      </c>
      <c r="J1046" s="55">
        <f>(G1046-F1046)*C1046</f>
        <v>1739.1304347826333</v>
      </c>
      <c r="K1046" s="55">
        <f>(H1046-G1046)*C1046</f>
        <v>1739.1304347825921</v>
      </c>
      <c r="L1046" s="55">
        <f>(I1046+J1046+K1046)</f>
        <v>5217.391304347817</v>
      </c>
      <c r="M1046" s="47"/>
    </row>
    <row r="1047" spans="1:13" ht="18">
      <c r="A1047" s="81">
        <v>42439</v>
      </c>
      <c r="B1047" s="72" t="s">
        <v>425</v>
      </c>
      <c r="C1047" s="77">
        <f>(200000/E1047)</f>
        <v>1731.6017316017317</v>
      </c>
      <c r="D1047" s="59" t="s">
        <v>7</v>
      </c>
      <c r="E1047" s="73">
        <v>115.5</v>
      </c>
      <c r="F1047" s="73">
        <v>116.5</v>
      </c>
      <c r="G1047" s="73">
        <v>117.5</v>
      </c>
      <c r="H1047" s="73">
        <v>118.5</v>
      </c>
      <c r="I1047" s="55">
        <f>(F1047-E1047)*C1047</f>
        <v>1731.6017316017317</v>
      </c>
      <c r="J1047" s="55">
        <f>(G1047-F1047)*C1047</f>
        <v>1731.6017316017317</v>
      </c>
      <c r="K1047" s="55">
        <f>(H1047-G1047)*C1047</f>
        <v>1731.6017316017317</v>
      </c>
      <c r="L1047" s="55">
        <f>(I1047+J1047+K1047)</f>
        <v>5194.805194805195</v>
      </c>
      <c r="M1047" s="47"/>
    </row>
    <row r="1048" spans="1:13" ht="18">
      <c r="A1048" s="81">
        <v>42439</v>
      </c>
      <c r="B1048" s="72" t="s">
        <v>426</v>
      </c>
      <c r="C1048" s="77">
        <f>(200000/E1048)</f>
        <v>2666.6666666666665</v>
      </c>
      <c r="D1048" s="59" t="s">
        <v>7</v>
      </c>
      <c r="E1048" s="73">
        <v>75</v>
      </c>
      <c r="F1048" s="73">
        <v>75.7</v>
      </c>
      <c r="G1048" s="73">
        <v>76.4</v>
      </c>
      <c r="H1048" s="73">
        <v>0</v>
      </c>
      <c r="I1048" s="56">
        <f>+(F1048-E1048)*C1048</f>
        <v>1866.6666666666742</v>
      </c>
      <c r="J1048" s="56">
        <f>+(G1048-F1048)*C1048</f>
        <v>1866.6666666666742</v>
      </c>
      <c r="K1048" s="56">
        <v>0</v>
      </c>
      <c r="L1048" s="55">
        <f>SUM(I1048:K1048)</f>
        <v>3733.3333333333485</v>
      </c>
      <c r="M1048" s="47"/>
    </row>
    <row r="1049" spans="1:13" ht="18">
      <c r="A1049" s="81">
        <v>42439</v>
      </c>
      <c r="B1049" s="72" t="s">
        <v>424</v>
      </c>
      <c r="C1049" s="77">
        <f>(200000/E1049)</f>
        <v>3478.2608695652175</v>
      </c>
      <c r="D1049" s="59" t="s">
        <v>7</v>
      </c>
      <c r="E1049" s="73">
        <v>57.5</v>
      </c>
      <c r="F1049" s="73">
        <v>58</v>
      </c>
      <c r="G1049" s="73">
        <v>58.5</v>
      </c>
      <c r="H1049" s="73">
        <v>0</v>
      </c>
      <c r="I1049" s="56">
        <f>+(F1049-E1049)*C1049</f>
        <v>1739.1304347826087</v>
      </c>
      <c r="J1049" s="56">
        <f>+(G1049-F1049)*C1049</f>
        <v>1739.1304347826087</v>
      </c>
      <c r="K1049" s="56">
        <v>0</v>
      </c>
      <c r="L1049" s="55">
        <f>SUM(I1049:K1049)</f>
        <v>3478.2608695652175</v>
      </c>
      <c r="M1049" s="47"/>
    </row>
    <row r="1050" spans="1:13" ht="18">
      <c r="A1050" s="81">
        <v>42438</v>
      </c>
      <c r="B1050" s="72" t="s">
        <v>418</v>
      </c>
      <c r="C1050" s="77">
        <f>(200000/E1050)</f>
        <v>1234.567901234568</v>
      </c>
      <c r="D1050" s="59" t="s">
        <v>7</v>
      </c>
      <c r="E1050" s="73">
        <v>162</v>
      </c>
      <c r="F1050" s="73">
        <v>163.6</v>
      </c>
      <c r="G1050" s="73">
        <v>165.2</v>
      </c>
      <c r="H1050" s="73">
        <v>166.8</v>
      </c>
      <c r="I1050" s="55">
        <f>(F1050-E1050)*C1050</f>
        <v>1975.3086419753017</v>
      </c>
      <c r="J1050" s="55">
        <f>(G1050-F1050)*C1050</f>
        <v>1975.3086419753017</v>
      </c>
      <c r="K1050" s="55">
        <f>(H1050-G1050)*C1050</f>
        <v>1975.3086419753367</v>
      </c>
      <c r="L1050" s="55">
        <f>(I1050+J1050+K1050)</f>
        <v>5925.92592592594</v>
      </c>
      <c r="M1050" s="47"/>
    </row>
    <row r="1051" spans="1:13" ht="18">
      <c r="A1051" s="81">
        <v>42438</v>
      </c>
      <c r="B1051" s="72" t="s">
        <v>418</v>
      </c>
      <c r="C1051" s="77">
        <f>(200000/E1051)</f>
        <v>1290.3225806451612</v>
      </c>
      <c r="D1051" s="59" t="s">
        <v>7</v>
      </c>
      <c r="E1051" s="73">
        <v>155</v>
      </c>
      <c r="F1051" s="73">
        <v>156.5</v>
      </c>
      <c r="G1051" s="73">
        <v>158</v>
      </c>
      <c r="H1051" s="73">
        <v>159.5</v>
      </c>
      <c r="I1051" s="55">
        <f>(F1051-E1051)*C1051</f>
        <v>1935.483870967742</v>
      </c>
      <c r="J1051" s="55">
        <f>(G1051-F1051)*C1051</f>
        <v>1935.483870967742</v>
      </c>
      <c r="K1051" s="55">
        <f>(H1051-G1051)*C1051</f>
        <v>1935.483870967742</v>
      </c>
      <c r="L1051" s="80">
        <f>(I1051+J1051+K1051)</f>
        <v>5806.451612903225</v>
      </c>
      <c r="M1051" s="47"/>
    </row>
    <row r="1052" spans="1:13" ht="18">
      <c r="A1052" s="81">
        <v>42438</v>
      </c>
      <c r="B1052" s="72" t="s">
        <v>420</v>
      </c>
      <c r="C1052" s="77">
        <f>(200000/E1052)</f>
        <v>3703.703703703704</v>
      </c>
      <c r="D1052" s="59" t="s">
        <v>7</v>
      </c>
      <c r="E1052" s="73">
        <v>54</v>
      </c>
      <c r="F1052" s="73">
        <v>54.5</v>
      </c>
      <c r="G1052" s="73">
        <v>0</v>
      </c>
      <c r="H1052" s="73">
        <v>0</v>
      </c>
      <c r="I1052" s="55">
        <f>(F1052-E1052)*C1052</f>
        <v>1851.851851851852</v>
      </c>
      <c r="J1052" s="56">
        <v>0</v>
      </c>
      <c r="K1052" s="56">
        <f>(H1052-G1052)*C1052</f>
        <v>0</v>
      </c>
      <c r="L1052" s="55">
        <f>(I1052+J1052+K1052)</f>
        <v>1851.851851851852</v>
      </c>
      <c r="M1052" s="47"/>
    </row>
    <row r="1053" spans="1:13" ht="18">
      <c r="A1053" s="81">
        <v>42438</v>
      </c>
      <c r="B1053" s="72" t="s">
        <v>381</v>
      </c>
      <c r="C1053" s="77">
        <f>(200000/E1053)</f>
        <v>1834.8623853211009</v>
      </c>
      <c r="D1053" s="59" t="s">
        <v>7</v>
      </c>
      <c r="E1053" s="73">
        <v>109</v>
      </c>
      <c r="F1053" s="73">
        <v>110</v>
      </c>
      <c r="G1053" s="73">
        <v>0</v>
      </c>
      <c r="H1053" s="73">
        <v>0</v>
      </c>
      <c r="I1053" s="55">
        <f>(F1053-E1053)*C1053</f>
        <v>1834.8623853211009</v>
      </c>
      <c r="J1053" s="56">
        <v>0</v>
      </c>
      <c r="K1053" s="56">
        <f>(H1053-G1053)*C1053</f>
        <v>0</v>
      </c>
      <c r="L1053" s="55">
        <f>(I1053+J1053+K1053)</f>
        <v>1834.8623853211009</v>
      </c>
      <c r="M1053" s="47"/>
    </row>
    <row r="1054" spans="1:13" ht="18">
      <c r="A1054" s="81">
        <v>42437</v>
      </c>
      <c r="B1054" s="72" t="s">
        <v>418</v>
      </c>
      <c r="C1054" s="77">
        <f>(200000/E1054)</f>
        <v>1307.18954248366</v>
      </c>
      <c r="D1054" s="59" t="s">
        <v>7</v>
      </c>
      <c r="E1054" s="73">
        <v>153</v>
      </c>
      <c r="F1054" s="73">
        <v>154.5</v>
      </c>
      <c r="G1054" s="73">
        <v>156</v>
      </c>
      <c r="H1054" s="73">
        <v>157.5</v>
      </c>
      <c r="I1054" s="55">
        <f>(F1054-E1054)*C1054</f>
        <v>1960.78431372549</v>
      </c>
      <c r="J1054" s="55">
        <f>(G1054-F1054)*C1054</f>
        <v>1960.78431372549</v>
      </c>
      <c r="K1054" s="55">
        <f>(H1054-G1054)*C1054</f>
        <v>1960.78431372549</v>
      </c>
      <c r="L1054" s="55">
        <f>(I1054+J1054+K1054)</f>
        <v>5882.35294117647</v>
      </c>
      <c r="M1054" s="47"/>
    </row>
    <row r="1055" spans="1:13" ht="18">
      <c r="A1055" s="81">
        <v>42437</v>
      </c>
      <c r="B1055" s="72" t="s">
        <v>425</v>
      </c>
      <c r="C1055" s="77">
        <f>(200000/E1055)</f>
        <v>1834.8623853211009</v>
      </c>
      <c r="D1055" s="59" t="s">
        <v>7</v>
      </c>
      <c r="E1055" s="73">
        <v>109</v>
      </c>
      <c r="F1055" s="73">
        <v>110</v>
      </c>
      <c r="G1055" s="73">
        <v>111</v>
      </c>
      <c r="H1055" s="73">
        <v>112</v>
      </c>
      <c r="I1055" s="55">
        <f>(F1055-E1055)*C1055</f>
        <v>1834.8623853211009</v>
      </c>
      <c r="J1055" s="55">
        <f>(G1055-F1055)*C1055</f>
        <v>1834.8623853211009</v>
      </c>
      <c r="K1055" s="55">
        <f>(H1055-G1055)*C1055</f>
        <v>1834.8623853211009</v>
      </c>
      <c r="L1055" s="55">
        <f>(I1055+J1055+K1055)</f>
        <v>5504.587155963302</v>
      </c>
      <c r="M1055" s="47"/>
    </row>
    <row r="1056" spans="1:13" ht="18">
      <c r="A1056" s="81">
        <v>42437</v>
      </c>
      <c r="B1056" s="72" t="s">
        <v>421</v>
      </c>
      <c r="C1056" s="77">
        <f>(200000/E1056)</f>
        <v>2173.913043478261</v>
      </c>
      <c r="D1056" s="59" t="s">
        <v>7</v>
      </c>
      <c r="E1056" s="73">
        <v>92</v>
      </c>
      <c r="F1056" s="73">
        <v>92.9</v>
      </c>
      <c r="G1056" s="73">
        <v>93.8</v>
      </c>
      <c r="H1056" s="73">
        <v>0</v>
      </c>
      <c r="I1056" s="56">
        <f>+(F1056-E1056)*C1056</f>
        <v>1956.5217391304473</v>
      </c>
      <c r="J1056" s="56">
        <f>+(G1056-F1056)*C1056</f>
        <v>1956.5217391304163</v>
      </c>
      <c r="K1056" s="56">
        <v>0</v>
      </c>
      <c r="L1056" s="55">
        <f>SUM(I1056:K1056)</f>
        <v>3913.0434782608636</v>
      </c>
      <c r="M1056" s="47"/>
    </row>
    <row r="1057" spans="1:13" ht="18">
      <c r="A1057" s="81">
        <v>42437</v>
      </c>
      <c r="B1057" s="72" t="s">
        <v>31</v>
      </c>
      <c r="C1057" s="77">
        <f>(200000/E1057)</f>
        <v>1219.5121951219512</v>
      </c>
      <c r="D1057" s="59" t="s">
        <v>7</v>
      </c>
      <c r="E1057" s="73">
        <v>164</v>
      </c>
      <c r="F1057" s="73">
        <v>161</v>
      </c>
      <c r="G1057" s="73">
        <v>0</v>
      </c>
      <c r="H1057" s="73">
        <v>0</v>
      </c>
      <c r="I1057" s="78">
        <f>(F1057-E1057)*C1057</f>
        <v>-3658.5365853658536</v>
      </c>
      <c r="J1057" s="56">
        <v>0</v>
      </c>
      <c r="K1057" s="56">
        <f>(H1057-G1057)*C1057</f>
        <v>0</v>
      </c>
      <c r="L1057" s="78">
        <f>(I1057+J1057+K1057)</f>
        <v>-3658.5365853658536</v>
      </c>
      <c r="M1057" s="47"/>
    </row>
    <row r="1058" spans="1:13" ht="18">
      <c r="A1058" s="81">
        <v>42433</v>
      </c>
      <c r="B1058" s="82" t="s">
        <v>69</v>
      </c>
      <c r="C1058" s="82">
        <v>4165</v>
      </c>
      <c r="D1058" s="82" t="s">
        <v>7</v>
      </c>
      <c r="E1058" s="83">
        <v>48</v>
      </c>
      <c r="F1058" s="83">
        <v>48.5</v>
      </c>
      <c r="G1058" s="83">
        <v>49</v>
      </c>
      <c r="H1058" s="83">
        <v>49.5</v>
      </c>
      <c r="I1058" s="83">
        <v>2082.5</v>
      </c>
      <c r="J1058" s="83">
        <v>2082.5</v>
      </c>
      <c r="K1058" s="83">
        <v>2082.5</v>
      </c>
      <c r="L1058" s="84">
        <v>6247.5</v>
      </c>
      <c r="M1058" s="47"/>
    </row>
    <row r="1059" spans="1:13" ht="18">
      <c r="A1059" s="81">
        <v>42433</v>
      </c>
      <c r="B1059" s="82" t="s">
        <v>69</v>
      </c>
      <c r="C1059" s="82">
        <v>4115</v>
      </c>
      <c r="D1059" s="82" t="s">
        <v>7</v>
      </c>
      <c r="E1059" s="83">
        <v>48.6</v>
      </c>
      <c r="F1059" s="83">
        <v>49.1</v>
      </c>
      <c r="G1059" s="83">
        <v>0</v>
      </c>
      <c r="H1059" s="83">
        <v>0</v>
      </c>
      <c r="I1059" s="83">
        <v>2057.5</v>
      </c>
      <c r="J1059" s="83">
        <v>0</v>
      </c>
      <c r="K1059" s="83">
        <v>0</v>
      </c>
      <c r="L1059" s="84">
        <v>2057.5</v>
      </c>
      <c r="M1059" s="47"/>
    </row>
    <row r="1060" spans="1:13" ht="18">
      <c r="A1060" s="81">
        <v>42433</v>
      </c>
      <c r="B1060" s="82" t="s">
        <v>425</v>
      </c>
      <c r="C1060" s="82">
        <v>2000</v>
      </c>
      <c r="D1060" s="82" t="s">
        <v>14</v>
      </c>
      <c r="E1060" s="83">
        <v>100</v>
      </c>
      <c r="F1060" s="83">
        <v>99</v>
      </c>
      <c r="G1060" s="83">
        <v>0</v>
      </c>
      <c r="H1060" s="83">
        <v>0</v>
      </c>
      <c r="I1060" s="83">
        <v>2000</v>
      </c>
      <c r="J1060" s="83">
        <v>0</v>
      </c>
      <c r="K1060" s="83">
        <v>0</v>
      </c>
      <c r="L1060" s="84">
        <v>2000</v>
      </c>
      <c r="M1060" s="47"/>
    </row>
    <row r="1061" spans="1:13" ht="18">
      <c r="A1061" s="81">
        <v>42433</v>
      </c>
      <c r="B1061" s="82" t="s">
        <v>109</v>
      </c>
      <c r="C1061" s="82">
        <v>1910</v>
      </c>
      <c r="D1061" s="82" t="s">
        <v>7</v>
      </c>
      <c r="E1061" s="83">
        <v>104.8</v>
      </c>
      <c r="F1061" s="83">
        <v>101.8</v>
      </c>
      <c r="G1061" s="83">
        <v>0</v>
      </c>
      <c r="H1061" s="83">
        <v>0</v>
      </c>
      <c r="I1061" s="83">
        <v>-5730</v>
      </c>
      <c r="J1061" s="83">
        <v>0</v>
      </c>
      <c r="K1061" s="83">
        <v>0</v>
      </c>
      <c r="L1061" s="85">
        <v>-5730</v>
      </c>
      <c r="M1061" s="47"/>
    </row>
    <row r="1062" spans="1:13" ht="18">
      <c r="A1062" s="81">
        <v>42432</v>
      </c>
      <c r="B1062" s="82" t="s">
        <v>86</v>
      </c>
      <c r="C1062" s="82">
        <v>2000</v>
      </c>
      <c r="D1062" s="82" t="s">
        <v>7</v>
      </c>
      <c r="E1062" s="83">
        <v>100</v>
      </c>
      <c r="F1062" s="83">
        <v>101</v>
      </c>
      <c r="G1062" s="83">
        <v>102</v>
      </c>
      <c r="H1062" s="83">
        <v>103</v>
      </c>
      <c r="I1062" s="83">
        <v>2000</v>
      </c>
      <c r="J1062" s="83">
        <v>2000</v>
      </c>
      <c r="K1062" s="83">
        <v>2000</v>
      </c>
      <c r="L1062" s="84">
        <v>6000</v>
      </c>
      <c r="M1062" s="47"/>
    </row>
    <row r="1063" spans="1:13" ht="18">
      <c r="A1063" s="81">
        <v>42432</v>
      </c>
      <c r="B1063" s="82" t="s">
        <v>427</v>
      </c>
      <c r="C1063" s="82">
        <v>2440</v>
      </c>
      <c r="D1063" s="82" t="s">
        <v>7</v>
      </c>
      <c r="E1063" s="83">
        <v>82</v>
      </c>
      <c r="F1063" s="83">
        <v>82.8</v>
      </c>
      <c r="G1063" s="83">
        <v>83.6</v>
      </c>
      <c r="H1063" s="83">
        <v>84.4</v>
      </c>
      <c r="I1063" s="83">
        <v>1951.9999999999932</v>
      </c>
      <c r="J1063" s="83">
        <v>1951.9999999999932</v>
      </c>
      <c r="K1063" s="83">
        <v>1952.0000000000277</v>
      </c>
      <c r="L1063" s="84">
        <v>5856.000000000015</v>
      </c>
      <c r="M1063" s="47"/>
    </row>
    <row r="1064" spans="1:13" ht="18">
      <c r="A1064" s="81">
        <v>42432</v>
      </c>
      <c r="B1064" s="82" t="s">
        <v>425</v>
      </c>
      <c r="C1064" s="82">
        <v>1925</v>
      </c>
      <c r="D1064" s="82" t="s">
        <v>7</v>
      </c>
      <c r="E1064" s="83">
        <v>104</v>
      </c>
      <c r="F1064" s="83">
        <v>105</v>
      </c>
      <c r="G1064" s="83">
        <v>106</v>
      </c>
      <c r="H1064" s="83">
        <v>0</v>
      </c>
      <c r="I1064" s="83">
        <v>1925</v>
      </c>
      <c r="J1064" s="83">
        <v>1925</v>
      </c>
      <c r="K1064" s="83">
        <v>0</v>
      </c>
      <c r="L1064" s="84">
        <v>3850</v>
      </c>
      <c r="M1064" s="47"/>
    </row>
    <row r="1065" spans="1:13" ht="18">
      <c r="A1065" s="81">
        <v>42432</v>
      </c>
      <c r="B1065" s="82" t="s">
        <v>96</v>
      </c>
      <c r="C1065" s="82">
        <v>2410</v>
      </c>
      <c r="D1065" s="82" t="s">
        <v>14</v>
      </c>
      <c r="E1065" s="83">
        <v>83</v>
      </c>
      <c r="F1065" s="83">
        <v>85.4</v>
      </c>
      <c r="G1065" s="83">
        <v>0</v>
      </c>
      <c r="H1065" s="83">
        <v>0</v>
      </c>
      <c r="I1065" s="83">
        <v>-5784.000000000014</v>
      </c>
      <c r="J1065" s="83">
        <v>0</v>
      </c>
      <c r="K1065" s="83">
        <v>0</v>
      </c>
      <c r="L1065" s="85">
        <v>-5784.000000000014</v>
      </c>
      <c r="M1065" s="47"/>
    </row>
    <row r="1066" spans="1:13" ht="18">
      <c r="A1066" s="81">
        <v>42431</v>
      </c>
      <c r="B1066" s="82" t="s">
        <v>124</v>
      </c>
      <c r="C1066" s="82">
        <v>1450</v>
      </c>
      <c r="D1066" s="82" t="s">
        <v>7</v>
      </c>
      <c r="E1066" s="83">
        <v>138</v>
      </c>
      <c r="F1066" s="83">
        <v>139.3</v>
      </c>
      <c r="G1066" s="83">
        <v>140.6</v>
      </c>
      <c r="H1066" s="83">
        <v>141.9</v>
      </c>
      <c r="I1066" s="83">
        <v>1885.0000000000164</v>
      </c>
      <c r="J1066" s="83">
        <v>1884.9999999999752</v>
      </c>
      <c r="K1066" s="83">
        <v>1885.0000000000164</v>
      </c>
      <c r="L1066" s="84">
        <v>5655.000000000008</v>
      </c>
      <c r="M1066" s="47"/>
    </row>
    <row r="1067" spans="1:13" ht="18">
      <c r="A1067" s="81">
        <v>42431</v>
      </c>
      <c r="B1067" s="82" t="s">
        <v>428</v>
      </c>
      <c r="C1067" s="82">
        <v>3920</v>
      </c>
      <c r="D1067" s="82" t="s">
        <v>7</v>
      </c>
      <c r="E1067" s="83">
        <v>51</v>
      </c>
      <c r="F1067" s="83">
        <v>51.5</v>
      </c>
      <c r="G1067" s="83">
        <v>0</v>
      </c>
      <c r="H1067" s="83">
        <v>0</v>
      </c>
      <c r="I1067" s="83">
        <v>1960</v>
      </c>
      <c r="J1067" s="83">
        <v>0</v>
      </c>
      <c r="K1067" s="83">
        <v>0</v>
      </c>
      <c r="L1067" s="84">
        <v>1960</v>
      </c>
      <c r="M1067" s="47"/>
    </row>
    <row r="1068" spans="1:13" ht="18">
      <c r="A1068" s="81">
        <v>42431</v>
      </c>
      <c r="B1068" s="82" t="s">
        <v>429</v>
      </c>
      <c r="C1068" s="82">
        <v>3815</v>
      </c>
      <c r="D1068" s="82" t="s">
        <v>7</v>
      </c>
      <c r="E1068" s="83">
        <v>52.4</v>
      </c>
      <c r="F1068" s="83">
        <v>52.9</v>
      </c>
      <c r="G1068" s="83">
        <v>0</v>
      </c>
      <c r="H1068" s="83">
        <v>0</v>
      </c>
      <c r="I1068" s="83">
        <v>1907.5</v>
      </c>
      <c r="J1068" s="83">
        <v>0</v>
      </c>
      <c r="K1068" s="83">
        <v>0</v>
      </c>
      <c r="L1068" s="84">
        <v>1907.5</v>
      </c>
      <c r="M1068" s="47"/>
    </row>
    <row r="1069" spans="1:13" ht="18">
      <c r="A1069" s="81">
        <v>42430</v>
      </c>
      <c r="B1069" s="82" t="s">
        <v>124</v>
      </c>
      <c r="C1069" s="82">
        <v>1695</v>
      </c>
      <c r="D1069" s="82" t="s">
        <v>7</v>
      </c>
      <c r="E1069" s="83">
        <v>118</v>
      </c>
      <c r="F1069" s="83">
        <v>119</v>
      </c>
      <c r="G1069" s="83">
        <v>120</v>
      </c>
      <c r="H1069" s="83">
        <v>121</v>
      </c>
      <c r="I1069" s="83">
        <v>1695</v>
      </c>
      <c r="J1069" s="83">
        <v>1695</v>
      </c>
      <c r="K1069" s="83">
        <v>1695</v>
      </c>
      <c r="L1069" s="84">
        <v>5085</v>
      </c>
      <c r="M1069" s="47"/>
    </row>
    <row r="1070" spans="1:13" ht="18">
      <c r="A1070" s="81">
        <v>42430</v>
      </c>
      <c r="B1070" s="82" t="s">
        <v>124</v>
      </c>
      <c r="C1070" s="82">
        <v>1680</v>
      </c>
      <c r="D1070" s="82" t="s">
        <v>7</v>
      </c>
      <c r="E1070" s="83">
        <v>119</v>
      </c>
      <c r="F1070" s="83">
        <v>120</v>
      </c>
      <c r="G1070" s="83">
        <v>121</v>
      </c>
      <c r="H1070" s="83">
        <v>122</v>
      </c>
      <c r="I1070" s="83">
        <v>1680</v>
      </c>
      <c r="J1070" s="83">
        <v>1680</v>
      </c>
      <c r="K1070" s="83">
        <v>1680</v>
      </c>
      <c r="L1070" s="84">
        <v>5040</v>
      </c>
      <c r="M1070" s="47"/>
    </row>
    <row r="1071" spans="1:13" ht="18">
      <c r="A1071" s="81">
        <v>42429</v>
      </c>
      <c r="B1071" s="82" t="s">
        <v>431</v>
      </c>
      <c r="C1071" s="82">
        <v>1535</v>
      </c>
      <c r="D1071" s="82" t="s">
        <v>14</v>
      </c>
      <c r="E1071" s="83">
        <v>130.2</v>
      </c>
      <c r="F1071" s="83">
        <v>128.9</v>
      </c>
      <c r="G1071" s="83">
        <v>127.6</v>
      </c>
      <c r="H1071" s="83">
        <v>126.3</v>
      </c>
      <c r="I1071" s="83">
        <v>1995.4999999999739</v>
      </c>
      <c r="J1071" s="83">
        <v>1995.5000000000175</v>
      </c>
      <c r="K1071" s="83">
        <v>1995.4999999999957</v>
      </c>
      <c r="L1071" s="84">
        <v>5986.499999999987</v>
      </c>
      <c r="M1071" s="47"/>
    </row>
    <row r="1072" spans="1:13" ht="18">
      <c r="A1072" s="81">
        <v>42429</v>
      </c>
      <c r="B1072" s="82" t="s">
        <v>31</v>
      </c>
      <c r="C1072" s="82">
        <v>1515</v>
      </c>
      <c r="D1072" s="82" t="s">
        <v>14</v>
      </c>
      <c r="E1072" s="83">
        <v>132</v>
      </c>
      <c r="F1072" s="83">
        <v>130.7</v>
      </c>
      <c r="G1072" s="83">
        <v>129.4</v>
      </c>
      <c r="H1072" s="83">
        <v>128.1</v>
      </c>
      <c r="I1072" s="83">
        <v>1969.5000000000173</v>
      </c>
      <c r="J1072" s="83">
        <v>1969.499999999974</v>
      </c>
      <c r="K1072" s="83">
        <v>1969.5000000000173</v>
      </c>
      <c r="L1072" s="84">
        <v>5908.500000000009</v>
      </c>
      <c r="M1072" s="47"/>
    </row>
    <row r="1073" spans="1:13" ht="18">
      <c r="A1073" s="81">
        <v>42429</v>
      </c>
      <c r="B1073" s="82" t="s">
        <v>430</v>
      </c>
      <c r="C1073" s="82">
        <v>2075</v>
      </c>
      <c r="D1073" s="82" t="s">
        <v>14</v>
      </c>
      <c r="E1073" s="83">
        <v>96.3</v>
      </c>
      <c r="F1073" s="83">
        <v>95.4</v>
      </c>
      <c r="G1073" s="83">
        <v>94.5</v>
      </c>
      <c r="H1073" s="83">
        <v>93.6</v>
      </c>
      <c r="I1073" s="83">
        <v>1867.4999999999823</v>
      </c>
      <c r="J1073" s="83">
        <v>1867.5000000000118</v>
      </c>
      <c r="K1073" s="83">
        <v>1867.5000000000118</v>
      </c>
      <c r="L1073" s="84">
        <v>5602.5000000000055</v>
      </c>
      <c r="M1073" s="47"/>
    </row>
    <row r="1074" spans="1:13" ht="18">
      <c r="A1074" s="81">
        <v>42429</v>
      </c>
      <c r="B1074" s="82" t="s">
        <v>409</v>
      </c>
      <c r="C1074" s="82">
        <v>2050</v>
      </c>
      <c r="D1074" s="82" t="s">
        <v>14</v>
      </c>
      <c r="E1074" s="83">
        <v>97.5</v>
      </c>
      <c r="F1074" s="83">
        <v>96.55</v>
      </c>
      <c r="G1074" s="83">
        <v>0</v>
      </c>
      <c r="H1074" s="83">
        <v>0</v>
      </c>
      <c r="I1074" s="83">
        <v>1947.500000000006</v>
      </c>
      <c r="J1074" s="83">
        <v>0</v>
      </c>
      <c r="K1074" s="83">
        <v>0</v>
      </c>
      <c r="L1074" s="84">
        <v>1947.500000000006</v>
      </c>
      <c r="M1074" s="47"/>
    </row>
    <row r="1075" spans="1:13" ht="18">
      <c r="A1075" s="66">
        <v>42426</v>
      </c>
      <c r="B1075" s="72" t="s">
        <v>8</v>
      </c>
      <c r="C1075" s="77">
        <f>(200000/E1075)</f>
        <v>1923.076923076923</v>
      </c>
      <c r="D1075" s="59" t="s">
        <v>14</v>
      </c>
      <c r="E1075" s="73">
        <v>104</v>
      </c>
      <c r="F1075" s="73">
        <v>103.1</v>
      </c>
      <c r="G1075" s="73">
        <v>102</v>
      </c>
      <c r="H1075" s="73">
        <v>101</v>
      </c>
      <c r="I1075" s="56">
        <f>(E1075-F1075)*C1075</f>
        <v>1730.7692307692416</v>
      </c>
      <c r="J1075" s="56">
        <f>(F1075-G1075)*C1075</f>
        <v>2115.3846153846043</v>
      </c>
      <c r="K1075" s="56">
        <f>(G1075-H1075)*C1075</f>
        <v>1923.076923076923</v>
      </c>
      <c r="L1075" s="56">
        <f>(I1075+J1075+K1075)</f>
        <v>5769.230769230769</v>
      </c>
      <c r="M1075" s="47"/>
    </row>
    <row r="1076" spans="1:13" ht="18">
      <c r="A1076" s="66">
        <v>42426</v>
      </c>
      <c r="B1076" s="72" t="s">
        <v>8</v>
      </c>
      <c r="C1076" s="77">
        <f>(200000/E1076)</f>
        <v>2083.3333333333335</v>
      </c>
      <c r="D1076" s="59" t="s">
        <v>14</v>
      </c>
      <c r="E1076" s="73">
        <v>96</v>
      </c>
      <c r="F1076" s="73">
        <v>95.1</v>
      </c>
      <c r="G1076" s="73">
        <v>94.2</v>
      </c>
      <c r="H1076" s="73">
        <v>93.3</v>
      </c>
      <c r="I1076" s="56">
        <f>(E1076-F1076)*C1076</f>
        <v>1875.000000000012</v>
      </c>
      <c r="J1076" s="56">
        <f>(F1076-G1076)*C1076</f>
        <v>1874.9999999999823</v>
      </c>
      <c r="K1076" s="56">
        <f>(G1076-H1076)*C1076</f>
        <v>1875.000000000012</v>
      </c>
      <c r="L1076" s="56">
        <f>(I1076+J1076+K1076)</f>
        <v>5625.000000000006</v>
      </c>
      <c r="M1076" s="47"/>
    </row>
    <row r="1077" spans="1:13" ht="18">
      <c r="A1077" s="66">
        <v>42426</v>
      </c>
      <c r="B1077" s="72" t="s">
        <v>432</v>
      </c>
      <c r="C1077" s="77">
        <f>(200000/E1077)</f>
        <v>2564.102564102564</v>
      </c>
      <c r="D1077" s="59" t="s">
        <v>7</v>
      </c>
      <c r="E1077" s="73">
        <v>78</v>
      </c>
      <c r="F1077" s="73">
        <v>78.7</v>
      </c>
      <c r="G1077" s="73">
        <v>0</v>
      </c>
      <c r="H1077" s="73">
        <v>0</v>
      </c>
      <c r="I1077" s="55">
        <f>(F1077-E1077)*C1077</f>
        <v>1794.871794871802</v>
      </c>
      <c r="J1077" s="56">
        <v>0</v>
      </c>
      <c r="K1077" s="56">
        <f>(H1077-G1077)*C1077</f>
        <v>0</v>
      </c>
      <c r="L1077" s="55">
        <f>(I1077+J1077+K1077)</f>
        <v>1794.871794871802</v>
      </c>
      <c r="M1077" s="47"/>
    </row>
    <row r="1078" spans="1:13" ht="18">
      <c r="A1078" s="66">
        <v>42425</v>
      </c>
      <c r="B1078" s="72" t="s">
        <v>432</v>
      </c>
      <c r="C1078" s="77">
        <f>(200000/E1078)</f>
        <v>2710.027100271003</v>
      </c>
      <c r="D1078" s="59" t="s">
        <v>7</v>
      </c>
      <c r="E1078" s="73">
        <v>73.8</v>
      </c>
      <c r="F1078" s="73">
        <v>74.5</v>
      </c>
      <c r="G1078" s="73">
        <v>75.2</v>
      </c>
      <c r="H1078" s="73">
        <v>75.9</v>
      </c>
      <c r="I1078" s="55">
        <f>(F1078-E1078)*C1078</f>
        <v>1897.0189701897098</v>
      </c>
      <c r="J1078" s="55">
        <f>(G1078-F1078)*C1078</f>
        <v>1897.0189701897098</v>
      </c>
      <c r="K1078" s="55">
        <f>(H1078-G1078)*C1078</f>
        <v>1897.0189701897098</v>
      </c>
      <c r="L1078" s="55">
        <f>(I1078+J1078+K1078)</f>
        <v>5691.056910569129</v>
      </c>
      <c r="M1078" s="47"/>
    </row>
    <row r="1079" spans="1:13" ht="18">
      <c r="A1079" s="66">
        <v>42425</v>
      </c>
      <c r="B1079" s="72" t="s">
        <v>432</v>
      </c>
      <c r="C1079" s="77">
        <f>(200000/E1079)</f>
        <v>2564.102564102564</v>
      </c>
      <c r="D1079" s="59" t="s">
        <v>7</v>
      </c>
      <c r="E1079" s="73">
        <v>78</v>
      </c>
      <c r="F1079" s="73">
        <v>78.7</v>
      </c>
      <c r="G1079" s="73">
        <v>79.4</v>
      </c>
      <c r="H1079" s="73">
        <v>0</v>
      </c>
      <c r="I1079" s="56">
        <f>+(F1079-E1079)*C1079</f>
        <v>1794.871794871802</v>
      </c>
      <c r="J1079" s="56">
        <f>+(G1079-F1079)*C1079</f>
        <v>1794.871794871802</v>
      </c>
      <c r="K1079" s="56">
        <v>0</v>
      </c>
      <c r="L1079" s="55">
        <f>SUM(I1079:K1079)</f>
        <v>3589.743589743604</v>
      </c>
      <c r="M1079" s="47"/>
    </row>
    <row r="1080" spans="1:13" ht="18">
      <c r="A1080" s="66">
        <v>42424</v>
      </c>
      <c r="B1080" s="72" t="s">
        <v>76</v>
      </c>
      <c r="C1080" s="77">
        <f>(200000/E1080)</f>
        <v>2222.222222222222</v>
      </c>
      <c r="D1080" s="59" t="s">
        <v>7</v>
      </c>
      <c r="E1080" s="73">
        <v>90</v>
      </c>
      <c r="F1080" s="73">
        <v>90.9</v>
      </c>
      <c r="G1080" s="73">
        <v>91.8</v>
      </c>
      <c r="H1080" s="73">
        <v>92.7</v>
      </c>
      <c r="I1080" s="55">
        <f>(F1080-E1080)*C1080</f>
        <v>2000.0000000000125</v>
      </c>
      <c r="J1080" s="55">
        <f>(G1080-F1080)*C1080</f>
        <v>1999.999999999981</v>
      </c>
      <c r="K1080" s="55">
        <f>(H1080-G1080)*C1080</f>
        <v>2000.0000000000125</v>
      </c>
      <c r="L1080" s="55">
        <f>(I1080+J1080+K1080)</f>
        <v>6000.000000000006</v>
      </c>
      <c r="M1080" s="47"/>
    </row>
    <row r="1081" spans="1:13" ht="18">
      <c r="A1081" s="66">
        <v>42424</v>
      </c>
      <c r="B1081" s="72" t="s">
        <v>432</v>
      </c>
      <c r="C1081" s="77">
        <f>(200000/E1081)</f>
        <v>2777.777777777778</v>
      </c>
      <c r="D1081" s="59" t="s">
        <v>14</v>
      </c>
      <c r="E1081" s="73">
        <v>72</v>
      </c>
      <c r="F1081" s="73">
        <v>71.3</v>
      </c>
      <c r="G1081" s="73">
        <v>70.6</v>
      </c>
      <c r="H1081" s="73">
        <v>0</v>
      </c>
      <c r="I1081" s="79">
        <f>(E1081-F1081)*C1081</f>
        <v>1944.4444444444523</v>
      </c>
      <c r="J1081" s="79">
        <f>(F1081-G1081)*C1081</f>
        <v>1944.4444444444523</v>
      </c>
      <c r="K1081" s="79">
        <v>0</v>
      </c>
      <c r="L1081" s="79">
        <f>(I1081+J1081+K1081)</f>
        <v>3888.8888888889046</v>
      </c>
      <c r="M1081" s="47"/>
    </row>
    <row r="1082" spans="1:13" ht="18">
      <c r="A1082" s="66">
        <v>42424</v>
      </c>
      <c r="B1082" s="72" t="s">
        <v>76</v>
      </c>
      <c r="C1082" s="77">
        <f>(200000/E1082)</f>
        <v>2150.537634408602</v>
      </c>
      <c r="D1082" s="59" t="s">
        <v>7</v>
      </c>
      <c r="E1082" s="73">
        <v>93</v>
      </c>
      <c r="F1082" s="73">
        <v>93.9</v>
      </c>
      <c r="G1082" s="73">
        <v>0</v>
      </c>
      <c r="H1082" s="73">
        <v>0</v>
      </c>
      <c r="I1082" s="55">
        <f>(F1082-E1082)*C1082</f>
        <v>1935.4838709677542</v>
      </c>
      <c r="J1082" s="56">
        <v>0</v>
      </c>
      <c r="K1082" s="56">
        <f>(H1082-G1082)*C1082</f>
        <v>0</v>
      </c>
      <c r="L1082" s="55">
        <f>(I1082+J1082+K1082)</f>
        <v>1935.4838709677542</v>
      </c>
      <c r="M1082" s="47"/>
    </row>
    <row r="1083" spans="1:13" ht="18">
      <c r="A1083" s="66">
        <v>42423</v>
      </c>
      <c r="B1083" s="72" t="s">
        <v>38</v>
      </c>
      <c r="C1083" s="77">
        <f>(200000/E1083)</f>
        <v>378.7878787878788</v>
      </c>
      <c r="D1083" s="59" t="s">
        <v>7</v>
      </c>
      <c r="E1083" s="73">
        <v>528</v>
      </c>
      <c r="F1083" s="73">
        <v>533</v>
      </c>
      <c r="G1083" s="73">
        <v>538</v>
      </c>
      <c r="H1083" s="73">
        <v>543</v>
      </c>
      <c r="I1083" s="55">
        <f>(F1083-E1083)*C1083</f>
        <v>1893.939393939394</v>
      </c>
      <c r="J1083" s="55">
        <f>(G1083-F1083)*C1083</f>
        <v>1893.939393939394</v>
      </c>
      <c r="K1083" s="55">
        <f>(H1083-G1083)*C1083</f>
        <v>1893.939393939394</v>
      </c>
      <c r="L1083" s="55">
        <f>(I1083+J1083+K1083)</f>
        <v>5681.818181818182</v>
      </c>
      <c r="M1083" s="47"/>
    </row>
    <row r="1084" spans="1:13" ht="18">
      <c r="A1084" s="66">
        <v>42423</v>
      </c>
      <c r="B1084" s="72" t="s">
        <v>36</v>
      </c>
      <c r="C1084" s="77">
        <f>(200000/E1084)</f>
        <v>1680.672268907563</v>
      </c>
      <c r="D1084" s="59" t="s">
        <v>7</v>
      </c>
      <c r="E1084" s="73">
        <v>119</v>
      </c>
      <c r="F1084" s="73">
        <v>120</v>
      </c>
      <c r="G1084" s="73">
        <v>121</v>
      </c>
      <c r="H1084" s="73">
        <v>122</v>
      </c>
      <c r="I1084" s="55">
        <f>(F1084-E1084)*C1084</f>
        <v>1680.672268907563</v>
      </c>
      <c r="J1084" s="55">
        <f>(G1084-F1084)*C1084</f>
        <v>1680.672268907563</v>
      </c>
      <c r="K1084" s="55">
        <f>(H1084-G1084)*C1084</f>
        <v>1680.672268907563</v>
      </c>
      <c r="L1084" s="55">
        <f>(I1084+J1084+K1084)</f>
        <v>5042.016806722689</v>
      </c>
      <c r="M1084" s="47"/>
    </row>
    <row r="1085" spans="1:13" ht="18">
      <c r="A1085" s="66">
        <v>42423</v>
      </c>
      <c r="B1085" s="72" t="s">
        <v>432</v>
      </c>
      <c r="C1085" s="77">
        <f>(200000/E1085)</f>
        <v>2677.376171352075</v>
      </c>
      <c r="D1085" s="59" t="s">
        <v>14</v>
      </c>
      <c r="E1085" s="73">
        <v>74.7</v>
      </c>
      <c r="F1085" s="73">
        <v>74</v>
      </c>
      <c r="G1085" s="73">
        <v>73.3</v>
      </c>
      <c r="H1085" s="73">
        <v>0</v>
      </c>
      <c r="I1085" s="79">
        <f>(E1085-F1085)*C1085</f>
        <v>1874.16331994646</v>
      </c>
      <c r="J1085" s="79">
        <f>(F1085-G1085)*C1085</f>
        <v>1874.16331994646</v>
      </c>
      <c r="K1085" s="79">
        <v>0</v>
      </c>
      <c r="L1085" s="79">
        <f>(I1085+J1085+K1085)</f>
        <v>3748.32663989292</v>
      </c>
      <c r="M1085" s="47"/>
    </row>
    <row r="1086" spans="1:13" ht="18">
      <c r="A1086" s="66">
        <v>42423</v>
      </c>
      <c r="B1086" s="72" t="s">
        <v>36</v>
      </c>
      <c r="C1086" s="77">
        <f>(200000/E1086)</f>
        <v>1600</v>
      </c>
      <c r="D1086" s="59" t="s">
        <v>7</v>
      </c>
      <c r="E1086" s="73">
        <v>125</v>
      </c>
      <c r="F1086" s="73">
        <v>126.2</v>
      </c>
      <c r="G1086" s="73">
        <v>0</v>
      </c>
      <c r="H1086" s="73">
        <v>0</v>
      </c>
      <c r="I1086" s="55">
        <f>(F1086-E1086)*C1086</f>
        <v>1920.0000000000045</v>
      </c>
      <c r="J1086" s="56">
        <v>0</v>
      </c>
      <c r="K1086" s="56">
        <f>(H1086-G1086)*C1086</f>
        <v>0</v>
      </c>
      <c r="L1086" s="55">
        <f>(I1086+J1086+K1086)</f>
        <v>1920.0000000000045</v>
      </c>
      <c r="M1086" s="47"/>
    </row>
    <row r="1087" spans="1:13" ht="18">
      <c r="A1087" s="66">
        <v>42423</v>
      </c>
      <c r="B1087" s="72" t="s">
        <v>38</v>
      </c>
      <c r="C1087" s="77">
        <f>(200000/E1087)</f>
        <v>369.00369003690037</v>
      </c>
      <c r="D1087" s="59" t="s">
        <v>7</v>
      </c>
      <c r="E1087" s="73">
        <v>542</v>
      </c>
      <c r="F1087" s="73">
        <v>547</v>
      </c>
      <c r="G1087" s="73">
        <v>0</v>
      </c>
      <c r="H1087" s="73">
        <v>0</v>
      </c>
      <c r="I1087" s="55">
        <f>(F1087-E1087)*C1087</f>
        <v>1845.018450184502</v>
      </c>
      <c r="J1087" s="56">
        <v>0</v>
      </c>
      <c r="K1087" s="56">
        <f>(H1087-G1087)*C1087</f>
        <v>0</v>
      </c>
      <c r="L1087" s="55">
        <f>(I1087+J1087+K1087)</f>
        <v>1845.018450184502</v>
      </c>
      <c r="M1087" s="47"/>
    </row>
    <row r="1088" spans="1:13" ht="18">
      <c r="A1088" s="66">
        <v>42423</v>
      </c>
      <c r="B1088" s="72" t="s">
        <v>433</v>
      </c>
      <c r="C1088" s="77">
        <f>(200000/E1088)</f>
        <v>2531.6455696202534</v>
      </c>
      <c r="D1088" s="59" t="s">
        <v>14</v>
      </c>
      <c r="E1088" s="73">
        <v>79</v>
      </c>
      <c r="F1088" s="73">
        <v>78.3</v>
      </c>
      <c r="G1088" s="73">
        <v>0</v>
      </c>
      <c r="H1088" s="73">
        <v>0</v>
      </c>
      <c r="I1088" s="56">
        <f>-(F1088-E1088)*C1088</f>
        <v>1772.1518987341844</v>
      </c>
      <c r="J1088" s="56">
        <v>0</v>
      </c>
      <c r="K1088" s="56">
        <v>0</v>
      </c>
      <c r="L1088" s="56">
        <f>(I1088+J1088+K1088)</f>
        <v>1772.1518987341844</v>
      </c>
      <c r="M1088" s="47"/>
    </row>
    <row r="1089" spans="1:13" ht="18">
      <c r="A1089" s="66">
        <v>42422</v>
      </c>
      <c r="B1089" s="72" t="s">
        <v>36</v>
      </c>
      <c r="C1089" s="77">
        <f>(200000/E1089)</f>
        <v>1960.7843137254902</v>
      </c>
      <c r="D1089" s="59" t="s">
        <v>7</v>
      </c>
      <c r="E1089" s="73">
        <v>102</v>
      </c>
      <c r="F1089" s="73">
        <v>103</v>
      </c>
      <c r="G1089" s="73">
        <v>104</v>
      </c>
      <c r="H1089" s="73">
        <v>105</v>
      </c>
      <c r="I1089" s="55">
        <f>(F1089-E1089)*C1089</f>
        <v>1960.7843137254902</v>
      </c>
      <c r="J1089" s="55">
        <f>(G1089-F1089)*C1089</f>
        <v>1960.7843137254902</v>
      </c>
      <c r="K1089" s="55">
        <f>(H1089-G1089)*C1089</f>
        <v>1960.7843137254902</v>
      </c>
      <c r="L1089" s="55">
        <f>(I1089+J1089+K1089)</f>
        <v>5882.35294117647</v>
      </c>
      <c r="M1089" s="47"/>
    </row>
    <row r="1090" spans="1:13" ht="18">
      <c r="A1090" s="66">
        <v>42422</v>
      </c>
      <c r="B1090" s="72" t="s">
        <v>176</v>
      </c>
      <c r="C1090" s="77">
        <f>(200000/E1090)</f>
        <v>2783.5768963117607</v>
      </c>
      <c r="D1090" s="59" t="s">
        <v>14</v>
      </c>
      <c r="E1090" s="73">
        <v>71.85</v>
      </c>
      <c r="F1090" s="73">
        <v>71.2</v>
      </c>
      <c r="G1090" s="73">
        <v>0</v>
      </c>
      <c r="H1090" s="73">
        <v>0</v>
      </c>
      <c r="I1090" s="56">
        <f>-(F1090-E1090)*C1090</f>
        <v>1809.3249826026208</v>
      </c>
      <c r="J1090" s="56">
        <v>0</v>
      </c>
      <c r="K1090" s="56">
        <v>0</v>
      </c>
      <c r="L1090" s="56">
        <f>(I1090+J1090+K1090)</f>
        <v>1809.3249826026208</v>
      </c>
      <c r="M1090" s="47"/>
    </row>
    <row r="1091" spans="1:13" ht="18">
      <c r="A1091" s="66">
        <v>42422</v>
      </c>
      <c r="B1091" s="72" t="s">
        <v>434</v>
      </c>
      <c r="C1091" s="77">
        <f>(200000/E1091)</f>
        <v>3703.703703703704</v>
      </c>
      <c r="D1091" s="59" t="s">
        <v>7</v>
      </c>
      <c r="E1091" s="73">
        <v>54</v>
      </c>
      <c r="F1091" s="73">
        <v>54.45</v>
      </c>
      <c r="G1091" s="73">
        <v>0</v>
      </c>
      <c r="H1091" s="73">
        <v>0</v>
      </c>
      <c r="I1091" s="55">
        <f>(F1091-E1091)*C1091</f>
        <v>1666.6666666666772</v>
      </c>
      <c r="J1091" s="56">
        <v>0</v>
      </c>
      <c r="K1091" s="56">
        <f>(H1091-G1091)*C1091</f>
        <v>0</v>
      </c>
      <c r="L1091" s="55">
        <f>(I1091+J1091+K1091)</f>
        <v>1666.6666666666772</v>
      </c>
      <c r="M1091" s="47"/>
    </row>
    <row r="1092" spans="1:13" ht="18">
      <c r="A1092" s="66">
        <v>42419</v>
      </c>
      <c r="B1092" s="72" t="s">
        <v>407</v>
      </c>
      <c r="C1092" s="77">
        <f>(200000/E1092)</f>
        <v>3174.6031746031745</v>
      </c>
      <c r="D1092" s="59" t="s">
        <v>7</v>
      </c>
      <c r="E1092" s="73">
        <v>63</v>
      </c>
      <c r="F1092" s="73">
        <v>63.6</v>
      </c>
      <c r="G1092" s="73">
        <v>64.2</v>
      </c>
      <c r="H1092" s="73">
        <v>64.8</v>
      </c>
      <c r="I1092" s="55">
        <f>(F1092-E1092)*C1092</f>
        <v>1904.7619047619091</v>
      </c>
      <c r="J1092" s="55">
        <f>(G1092-F1092)*C1092</f>
        <v>1904.7619047619091</v>
      </c>
      <c r="K1092" s="55">
        <f>(H1092-G1092)*C1092</f>
        <v>1904.7619047618866</v>
      </c>
      <c r="L1092" s="55">
        <f>(I1092+J1092+K1092)</f>
        <v>5714.285714285705</v>
      </c>
      <c r="M1092" s="47"/>
    </row>
    <row r="1093" spans="1:13" ht="18">
      <c r="A1093" s="66">
        <v>42419</v>
      </c>
      <c r="B1093" s="72" t="s">
        <v>44</v>
      </c>
      <c r="C1093" s="77">
        <f>(200000/E1093)</f>
        <v>1408.4507042253522</v>
      </c>
      <c r="D1093" s="59" t="s">
        <v>7</v>
      </c>
      <c r="E1093" s="73">
        <v>142</v>
      </c>
      <c r="F1093" s="73">
        <v>143.5</v>
      </c>
      <c r="G1093" s="73">
        <v>0</v>
      </c>
      <c r="H1093" s="73">
        <v>0</v>
      </c>
      <c r="I1093" s="55">
        <f>(F1093-E1093)*C1093</f>
        <v>2112.6760563380285</v>
      </c>
      <c r="J1093" s="56">
        <v>0</v>
      </c>
      <c r="K1093" s="56">
        <f>(H1093-G1093)*C1093</f>
        <v>0</v>
      </c>
      <c r="L1093" s="55">
        <f>(I1093+J1093+K1093)</f>
        <v>2112.6760563380285</v>
      </c>
      <c r="M1093" s="47"/>
    </row>
    <row r="1094" spans="1:13" ht="18">
      <c r="A1094" s="66">
        <v>42418</v>
      </c>
      <c r="B1094" s="72" t="s">
        <v>435</v>
      </c>
      <c r="C1094" s="77">
        <f>(200000/E1094)</f>
        <v>1403.5087719298247</v>
      </c>
      <c r="D1094" s="59" t="s">
        <v>7</v>
      </c>
      <c r="E1094" s="73">
        <v>142.5</v>
      </c>
      <c r="F1094" s="73">
        <v>144</v>
      </c>
      <c r="G1094" s="73">
        <v>145.5</v>
      </c>
      <c r="H1094" s="73">
        <v>147</v>
      </c>
      <c r="I1094" s="55">
        <f>(F1094-E1094)*C1094</f>
        <v>2105.263157894737</v>
      </c>
      <c r="J1094" s="55">
        <f>(G1094-F1094)*C1094</f>
        <v>2105.263157894737</v>
      </c>
      <c r="K1094" s="55">
        <f>(H1094-G1094)*C1094</f>
        <v>2105.263157894737</v>
      </c>
      <c r="L1094" s="55">
        <f>(I1094+J1094+K1094)</f>
        <v>6315.789473684212</v>
      </c>
      <c r="M1094" s="47"/>
    </row>
    <row r="1095" spans="1:13" ht="18">
      <c r="A1095" s="66">
        <v>42418</v>
      </c>
      <c r="B1095" s="72" t="s">
        <v>407</v>
      </c>
      <c r="C1095" s="77">
        <f>(200000/E1095)</f>
        <v>3508.7719298245615</v>
      </c>
      <c r="D1095" s="59" t="s">
        <v>7</v>
      </c>
      <c r="E1095" s="73">
        <v>57</v>
      </c>
      <c r="F1095" s="73">
        <v>57.5</v>
      </c>
      <c r="G1095" s="73">
        <v>58</v>
      </c>
      <c r="H1095" s="73">
        <v>58.5</v>
      </c>
      <c r="I1095" s="55">
        <f>(F1095-E1095)*C1095</f>
        <v>1754.3859649122808</v>
      </c>
      <c r="J1095" s="55">
        <f>(G1095-F1095)*C1095</f>
        <v>1754.3859649122808</v>
      </c>
      <c r="K1095" s="55">
        <f>(H1095-G1095)*C1095</f>
        <v>1754.3859649122808</v>
      </c>
      <c r="L1095" s="55">
        <f>(I1095+J1095+K1095)</f>
        <v>5263.1578947368425</v>
      </c>
      <c r="M1095" s="47"/>
    </row>
    <row r="1096" spans="1:13" ht="18">
      <c r="A1096" s="66">
        <v>42418</v>
      </c>
      <c r="B1096" s="72" t="s">
        <v>23</v>
      </c>
      <c r="C1096" s="77">
        <f>(200000/E1096)</f>
        <v>769.2307692307693</v>
      </c>
      <c r="D1096" s="59" t="s">
        <v>7</v>
      </c>
      <c r="E1096" s="73">
        <v>260</v>
      </c>
      <c r="F1096" s="73">
        <v>262.6</v>
      </c>
      <c r="G1096" s="73">
        <v>265.2</v>
      </c>
      <c r="H1096" s="73">
        <v>0</v>
      </c>
      <c r="I1096" s="56">
        <f>+(F1096-E1096)*C1096</f>
        <v>2000.0000000000177</v>
      </c>
      <c r="J1096" s="56">
        <f>+(G1096-F1096)*C1096</f>
        <v>1999.9999999999739</v>
      </c>
      <c r="K1096" s="56">
        <v>0</v>
      </c>
      <c r="L1096" s="55">
        <f>SUM(I1096:K1096)</f>
        <v>3999.999999999992</v>
      </c>
      <c r="M1096" s="47"/>
    </row>
    <row r="1097" spans="1:13" ht="18">
      <c r="A1097" s="66">
        <v>42417</v>
      </c>
      <c r="B1097" s="72" t="s">
        <v>63</v>
      </c>
      <c r="C1097" s="77">
        <f>(200000/E1097)</f>
        <v>4024.1448692152917</v>
      </c>
      <c r="D1097" s="59" t="s">
        <v>14</v>
      </c>
      <c r="E1097" s="73">
        <v>49.7</v>
      </c>
      <c r="F1097" s="73">
        <v>49.2</v>
      </c>
      <c r="G1097" s="73">
        <v>48.7</v>
      </c>
      <c r="H1097" s="73">
        <v>48.2</v>
      </c>
      <c r="I1097" s="56">
        <f>(E1097-F1097)*C1097</f>
        <v>2012.0724346076458</v>
      </c>
      <c r="J1097" s="56">
        <f>(F1097-G1097)*C1097</f>
        <v>2012.0724346076458</v>
      </c>
      <c r="K1097" s="56">
        <f>(G1097-H1097)*C1097</f>
        <v>2012.0724346076458</v>
      </c>
      <c r="L1097" s="56">
        <f>(I1097+J1097+K1097)</f>
        <v>6036.2173038229375</v>
      </c>
      <c r="M1097" s="47"/>
    </row>
    <row r="1098" spans="1:13" ht="18">
      <c r="A1098" s="66">
        <v>42417</v>
      </c>
      <c r="B1098" s="72" t="s">
        <v>436</v>
      </c>
      <c r="C1098" s="77">
        <f>(200000/E1098)</f>
        <v>1904.7619047619048</v>
      </c>
      <c r="D1098" s="59" t="s">
        <v>14</v>
      </c>
      <c r="E1098" s="73">
        <v>105</v>
      </c>
      <c r="F1098" s="73">
        <v>104</v>
      </c>
      <c r="G1098" s="73">
        <v>0</v>
      </c>
      <c r="H1098" s="73">
        <v>0</v>
      </c>
      <c r="I1098" s="56">
        <f>-(F1098-E1098)*C1098</f>
        <v>1904.7619047619048</v>
      </c>
      <c r="J1098" s="56">
        <v>0</v>
      </c>
      <c r="K1098" s="56">
        <v>0</v>
      </c>
      <c r="L1098" s="56">
        <f>(I1098+J1098+K1098)</f>
        <v>1904.7619047619048</v>
      </c>
      <c r="M1098" s="47"/>
    </row>
    <row r="1099" spans="1:13" ht="18">
      <c r="A1099" s="66">
        <v>42417</v>
      </c>
      <c r="B1099" s="72" t="s">
        <v>59</v>
      </c>
      <c r="C1099" s="77">
        <f>(200000/E1099)</f>
        <v>1785.7142857142858</v>
      </c>
      <c r="D1099" s="59" t="s">
        <v>14</v>
      </c>
      <c r="E1099" s="73">
        <v>112</v>
      </c>
      <c r="F1099" s="73">
        <v>111</v>
      </c>
      <c r="G1099" s="73">
        <v>0</v>
      </c>
      <c r="H1099" s="73">
        <v>0</v>
      </c>
      <c r="I1099" s="56">
        <f>-(F1099-E1099)*C1099</f>
        <v>1785.7142857142858</v>
      </c>
      <c r="J1099" s="56">
        <v>0</v>
      </c>
      <c r="K1099" s="56">
        <v>0</v>
      </c>
      <c r="L1099" s="56">
        <f>(I1099+J1099+K1099)</f>
        <v>1785.7142857142858</v>
      </c>
      <c r="M1099" s="47"/>
    </row>
    <row r="1100" spans="1:13" ht="18">
      <c r="A1100" s="66">
        <v>42417</v>
      </c>
      <c r="B1100" s="72" t="s">
        <v>76</v>
      </c>
      <c r="C1100" s="77">
        <f>(200000/E1100)</f>
        <v>2344.6658851113716</v>
      </c>
      <c r="D1100" s="59" t="s">
        <v>14</v>
      </c>
      <c r="E1100" s="73">
        <v>85.3</v>
      </c>
      <c r="F1100" s="73">
        <v>87.7</v>
      </c>
      <c r="G1100" s="73">
        <v>0</v>
      </c>
      <c r="H1100" s="73">
        <v>0</v>
      </c>
      <c r="I1100" s="78">
        <f>-(F1100-E1100)*C1100</f>
        <v>-5627.1981242673055</v>
      </c>
      <c r="J1100" s="56">
        <v>0</v>
      </c>
      <c r="K1100" s="56">
        <f>(H1100-G1100)*C1100</f>
        <v>0</v>
      </c>
      <c r="L1100" s="78">
        <f>(I1100+J1100+K1100)</f>
        <v>-5627.1981242673055</v>
      </c>
      <c r="M1100" s="47"/>
    </row>
    <row r="1101" spans="1:13" ht="18">
      <c r="A1101" s="66">
        <v>42416</v>
      </c>
      <c r="B1101" s="72" t="s">
        <v>76</v>
      </c>
      <c r="C1101" s="77">
        <f>(200000/E1101)</f>
        <v>1895.7345971563982</v>
      </c>
      <c r="D1101" s="59" t="s">
        <v>7</v>
      </c>
      <c r="E1101" s="73">
        <v>105.5</v>
      </c>
      <c r="F1101" s="73">
        <v>106.5</v>
      </c>
      <c r="G1101" s="73">
        <v>107.5</v>
      </c>
      <c r="H1101" s="73">
        <v>108.5</v>
      </c>
      <c r="I1101" s="55">
        <f>(F1101-E1101)*C1101</f>
        <v>1895.7345971563982</v>
      </c>
      <c r="J1101" s="55">
        <f>(G1101-F1101)*C1101</f>
        <v>1895.7345971563982</v>
      </c>
      <c r="K1101" s="55">
        <f>(H1101-G1101)*C1101</f>
        <v>1895.7345971563982</v>
      </c>
      <c r="L1101" s="55">
        <f>(I1101+J1101+K1101)</f>
        <v>5687.203791469195</v>
      </c>
      <c r="M1101" s="47"/>
    </row>
    <row r="1102" spans="1:13" ht="18">
      <c r="A1102" s="66">
        <v>42416</v>
      </c>
      <c r="B1102" s="72" t="s">
        <v>436</v>
      </c>
      <c r="C1102" s="77">
        <f>(200000/E1102)</f>
        <v>1769.9115044247787</v>
      </c>
      <c r="D1102" s="59" t="s">
        <v>14</v>
      </c>
      <c r="E1102" s="73">
        <v>113</v>
      </c>
      <c r="F1102" s="73">
        <v>112</v>
      </c>
      <c r="G1102" s="73">
        <v>111</v>
      </c>
      <c r="H1102" s="73">
        <v>110</v>
      </c>
      <c r="I1102" s="56">
        <f>(E1102-F1102)*C1102</f>
        <v>1769.9115044247787</v>
      </c>
      <c r="J1102" s="56">
        <f>(F1102-G1102)*C1102</f>
        <v>1769.9115044247787</v>
      </c>
      <c r="K1102" s="56">
        <f>(G1102-H1102)*C1102</f>
        <v>1769.9115044247787</v>
      </c>
      <c r="L1102" s="56">
        <f>(I1102+J1102+K1102)</f>
        <v>5309.734513274336</v>
      </c>
      <c r="M1102" s="47"/>
    </row>
    <row r="1103" spans="1:13" ht="18">
      <c r="A1103" s="66">
        <v>42416</v>
      </c>
      <c r="B1103" s="72" t="s">
        <v>63</v>
      </c>
      <c r="C1103" s="77">
        <f>(200000/E1103)</f>
        <v>3872.2168441432723</v>
      </c>
      <c r="D1103" s="59" t="s">
        <v>14</v>
      </c>
      <c r="E1103" s="73">
        <v>51.65</v>
      </c>
      <c r="F1103" s="73">
        <v>51.15</v>
      </c>
      <c r="G1103" s="73">
        <v>50.65</v>
      </c>
      <c r="H1103" s="73">
        <v>0</v>
      </c>
      <c r="I1103" s="79">
        <f>(E1103-F1103)*C1103</f>
        <v>1936.1084220716361</v>
      </c>
      <c r="J1103" s="79">
        <f>(F1103-G1103)*C1103</f>
        <v>1936.1084220716361</v>
      </c>
      <c r="K1103" s="79">
        <v>0</v>
      </c>
      <c r="L1103" s="79">
        <f>(I1103+J1103+K1103)</f>
        <v>3872.2168441432723</v>
      </c>
      <c r="M1103" s="47"/>
    </row>
    <row r="1104" spans="1:13" ht="18">
      <c r="A1104" s="66">
        <v>42416</v>
      </c>
      <c r="B1104" s="72" t="s">
        <v>59</v>
      </c>
      <c r="C1104" s="77">
        <f>(200000/E1104)</f>
        <v>1600</v>
      </c>
      <c r="D1104" s="59" t="s">
        <v>7</v>
      </c>
      <c r="E1104" s="73">
        <v>125</v>
      </c>
      <c r="F1104" s="73">
        <v>126.2</v>
      </c>
      <c r="G1104" s="73">
        <v>127.4</v>
      </c>
      <c r="H1104" s="73">
        <v>0</v>
      </c>
      <c r="I1104" s="56">
        <f>+(F1104-E1104)*C1104</f>
        <v>1920.0000000000045</v>
      </c>
      <c r="J1104" s="56">
        <f>+(G1104-F1104)*C1104</f>
        <v>1920.0000000000045</v>
      </c>
      <c r="K1104" s="56">
        <v>0</v>
      </c>
      <c r="L1104" s="55">
        <f>SUM(I1104:K1104)</f>
        <v>3840.000000000009</v>
      </c>
      <c r="M1104" s="47"/>
    </row>
    <row r="1105" spans="1:13" ht="18">
      <c r="A1105" s="66">
        <v>42415</v>
      </c>
      <c r="B1105" s="72" t="s">
        <v>25</v>
      </c>
      <c r="C1105" s="77">
        <f>(200000/E1105)</f>
        <v>1980.1980198019803</v>
      </c>
      <c r="D1105" s="59" t="s">
        <v>7</v>
      </c>
      <c r="E1105" s="73">
        <v>101</v>
      </c>
      <c r="F1105" s="73">
        <v>102</v>
      </c>
      <c r="G1105" s="73">
        <v>103</v>
      </c>
      <c r="H1105" s="73">
        <v>104</v>
      </c>
      <c r="I1105" s="55">
        <f>(F1105-E1105)*C1105</f>
        <v>1980.1980198019803</v>
      </c>
      <c r="J1105" s="55">
        <f>(G1105-F1105)*C1105</f>
        <v>1980.1980198019803</v>
      </c>
      <c r="K1105" s="55">
        <f>(H1105-G1105)*C1105</f>
        <v>1980.1980198019803</v>
      </c>
      <c r="L1105" s="55">
        <f>(I1105+J1105+K1105)</f>
        <v>5940.594059405941</v>
      </c>
      <c r="M1105" s="47"/>
    </row>
    <row r="1106" spans="1:13" ht="18">
      <c r="A1106" s="66">
        <v>42415</v>
      </c>
      <c r="B1106" s="72" t="s">
        <v>46</v>
      </c>
      <c r="C1106" s="77">
        <f>(200000/E1106)</f>
        <v>1612.9032258064517</v>
      </c>
      <c r="D1106" s="59" t="s">
        <v>7</v>
      </c>
      <c r="E1106" s="73">
        <v>124</v>
      </c>
      <c r="F1106" s="73">
        <v>125.2</v>
      </c>
      <c r="G1106" s="73">
        <v>126.4</v>
      </c>
      <c r="H1106" s="73">
        <v>127.6</v>
      </c>
      <c r="I1106" s="55">
        <f>(F1106-E1106)*C1106</f>
        <v>1935.4838709677467</v>
      </c>
      <c r="J1106" s="55">
        <f>(G1106-F1106)*C1106</f>
        <v>1935.4838709677467</v>
      </c>
      <c r="K1106" s="55">
        <f>(H1106-G1106)*C1106</f>
        <v>1935.4838709677238</v>
      </c>
      <c r="L1106" s="55">
        <f>(I1106+J1106+K1106)</f>
        <v>5806.451612903217</v>
      </c>
      <c r="M1106" s="47"/>
    </row>
    <row r="1107" spans="1:13" ht="18">
      <c r="A1107" s="66">
        <v>42415</v>
      </c>
      <c r="B1107" s="72" t="s">
        <v>63</v>
      </c>
      <c r="C1107" s="77">
        <f>(200000/E1107)</f>
        <v>3846.153846153846</v>
      </c>
      <c r="D1107" s="59" t="s">
        <v>7</v>
      </c>
      <c r="E1107" s="73">
        <v>52</v>
      </c>
      <c r="F1107" s="73">
        <v>52.5</v>
      </c>
      <c r="G1107" s="73">
        <v>53</v>
      </c>
      <c r="H1107" s="73">
        <v>53.5</v>
      </c>
      <c r="I1107" s="55">
        <f>(F1107-E1107)*C1107</f>
        <v>1923.076923076923</v>
      </c>
      <c r="J1107" s="55">
        <f>(G1107-F1107)*C1107</f>
        <v>1923.076923076923</v>
      </c>
      <c r="K1107" s="55">
        <f>(H1107-G1107)*C1107</f>
        <v>1923.076923076923</v>
      </c>
      <c r="L1107" s="55">
        <f>(I1107+J1107+K1107)</f>
        <v>5769.2307692307695</v>
      </c>
      <c r="M1107" s="47"/>
    </row>
    <row r="1108" spans="1:13" ht="18">
      <c r="A1108" s="66">
        <v>42415</v>
      </c>
      <c r="B1108" s="72" t="s">
        <v>59</v>
      </c>
      <c r="C1108" s="77">
        <f>(200000/E1108)</f>
        <v>1724.1379310344828</v>
      </c>
      <c r="D1108" s="59" t="s">
        <v>7</v>
      </c>
      <c r="E1108" s="73">
        <v>116</v>
      </c>
      <c r="F1108" s="73">
        <v>117</v>
      </c>
      <c r="G1108" s="73">
        <v>118</v>
      </c>
      <c r="H1108" s="73">
        <v>119</v>
      </c>
      <c r="I1108" s="55">
        <f>(F1108-E1108)*C1108</f>
        <v>1724.1379310344828</v>
      </c>
      <c r="J1108" s="55">
        <f>(G1108-F1108)*C1108</f>
        <v>1724.1379310344828</v>
      </c>
      <c r="K1108" s="55">
        <f>(H1108-G1108)*C1108</f>
        <v>1724.1379310344828</v>
      </c>
      <c r="L1108" s="55">
        <f>(I1108+J1108+K1108)</f>
        <v>5172.413793103448</v>
      </c>
      <c r="M1108" s="47"/>
    </row>
    <row r="1109" spans="1:13" ht="18">
      <c r="A1109" s="66">
        <v>42412</v>
      </c>
      <c r="B1109" s="72" t="s">
        <v>90</v>
      </c>
      <c r="C1109" s="77">
        <f>(200000/E1109)</f>
        <v>1265.8227848101267</v>
      </c>
      <c r="D1109" s="59" t="s">
        <v>14</v>
      </c>
      <c r="E1109" s="73">
        <v>158</v>
      </c>
      <c r="F1109" s="73">
        <v>156.5</v>
      </c>
      <c r="G1109" s="73">
        <v>155</v>
      </c>
      <c r="H1109" s="73">
        <v>153.5</v>
      </c>
      <c r="I1109" s="56">
        <f>(E1109-F1109)*C1109</f>
        <v>1898.73417721519</v>
      </c>
      <c r="J1109" s="56">
        <f>(F1109-G1109)*C1109</f>
        <v>1898.73417721519</v>
      </c>
      <c r="K1109" s="56">
        <f>(G1109-H1109)*C1109</f>
        <v>1898.73417721519</v>
      </c>
      <c r="L1109" s="56">
        <f>(I1109+J1109+K1109)</f>
        <v>5696.202531645569</v>
      </c>
      <c r="M1109" s="47"/>
    </row>
    <row r="1110" spans="1:13" ht="18">
      <c r="A1110" s="66">
        <v>42412</v>
      </c>
      <c r="B1110" s="72" t="s">
        <v>437</v>
      </c>
      <c r="C1110" s="77">
        <f>(200000/E1110)</f>
        <v>3846.153846153846</v>
      </c>
      <c r="D1110" s="59" t="s">
        <v>14</v>
      </c>
      <c r="E1110" s="73">
        <v>52</v>
      </c>
      <c r="F1110" s="73">
        <v>51.5</v>
      </c>
      <c r="G1110" s="73">
        <v>51</v>
      </c>
      <c r="H1110" s="73">
        <v>0</v>
      </c>
      <c r="I1110" s="79">
        <f>(E1110-F1110)*C1110</f>
        <v>1923.076923076923</v>
      </c>
      <c r="J1110" s="79">
        <f>(F1110-G1110)*C1110</f>
        <v>1923.076923076923</v>
      </c>
      <c r="K1110" s="79">
        <v>0</v>
      </c>
      <c r="L1110" s="79">
        <f>(I1110+J1110+K1110)</f>
        <v>3846.153846153846</v>
      </c>
      <c r="M1110" s="47"/>
    </row>
    <row r="1111" spans="1:13" ht="18">
      <c r="A1111" s="66">
        <v>42412</v>
      </c>
      <c r="B1111" s="72" t="s">
        <v>390</v>
      </c>
      <c r="C1111" s="77">
        <f>(200000/E1111)</f>
        <v>1724.1379310344828</v>
      </c>
      <c r="D1111" s="59" t="s">
        <v>7</v>
      </c>
      <c r="E1111" s="73">
        <v>116</v>
      </c>
      <c r="F1111" s="73">
        <v>117</v>
      </c>
      <c r="G1111" s="73">
        <v>118</v>
      </c>
      <c r="H1111" s="73">
        <v>0</v>
      </c>
      <c r="I1111" s="56">
        <f>+(F1111-E1111)*C1111</f>
        <v>1724.1379310344828</v>
      </c>
      <c r="J1111" s="56">
        <f>+(G1111-F1111)*C1111</f>
        <v>1724.1379310344828</v>
      </c>
      <c r="K1111" s="56">
        <v>0</v>
      </c>
      <c r="L1111" s="55">
        <f>SUM(I1111:K1111)</f>
        <v>3448.2758620689656</v>
      </c>
      <c r="M1111" s="47"/>
    </row>
    <row r="1112" spans="1:13" ht="18">
      <c r="A1112" s="66">
        <v>42412</v>
      </c>
      <c r="B1112" s="72" t="s">
        <v>438</v>
      </c>
      <c r="C1112" s="77">
        <f>(200000/E1112)</f>
        <v>2197.802197802198</v>
      </c>
      <c r="D1112" s="59" t="s">
        <v>14</v>
      </c>
      <c r="E1112" s="73">
        <v>91</v>
      </c>
      <c r="F1112" s="73">
        <v>90.1</v>
      </c>
      <c r="G1112" s="73">
        <v>0</v>
      </c>
      <c r="H1112" s="73">
        <v>0</v>
      </c>
      <c r="I1112" s="56">
        <f>-(F1112-E1112)*C1112</f>
        <v>1978.0219780219907</v>
      </c>
      <c r="J1112" s="56">
        <v>0</v>
      </c>
      <c r="K1112" s="56">
        <v>0</v>
      </c>
      <c r="L1112" s="56">
        <f>(I1112+J1112+K1112)</f>
        <v>1978.0219780219907</v>
      </c>
      <c r="M1112" s="47"/>
    </row>
    <row r="1113" spans="1:13" ht="18">
      <c r="A1113" s="66">
        <v>42411</v>
      </c>
      <c r="B1113" s="72" t="s">
        <v>110</v>
      </c>
      <c r="C1113" s="77">
        <f>(200000/E1113)</f>
        <v>2358.490566037736</v>
      </c>
      <c r="D1113" s="59" t="s">
        <v>14</v>
      </c>
      <c r="E1113" s="73">
        <v>84.8</v>
      </c>
      <c r="F1113" s="73">
        <v>84</v>
      </c>
      <c r="G1113" s="73">
        <v>83.2</v>
      </c>
      <c r="H1113" s="73">
        <v>82.4</v>
      </c>
      <c r="I1113" s="56">
        <f>(E1113-F1113)*C1113</f>
        <v>1886.792452830182</v>
      </c>
      <c r="J1113" s="56">
        <f>(F1113-G1113)*C1113</f>
        <v>1886.792452830182</v>
      </c>
      <c r="K1113" s="56">
        <f>(G1113-H1113)*C1113</f>
        <v>1886.792452830182</v>
      </c>
      <c r="L1113" s="56">
        <f>(I1113+J1113+K1113)</f>
        <v>5660.377358490546</v>
      </c>
      <c r="M1113" s="47"/>
    </row>
    <row r="1114" spans="1:13" ht="18">
      <c r="A1114" s="66">
        <v>42411</v>
      </c>
      <c r="B1114" s="72" t="s">
        <v>439</v>
      </c>
      <c r="C1114" s="77">
        <f>(200000/E1114)</f>
        <v>2941.176470588235</v>
      </c>
      <c r="D1114" s="59" t="s">
        <v>14</v>
      </c>
      <c r="E1114" s="73">
        <v>68</v>
      </c>
      <c r="F1114" s="73">
        <v>67.4</v>
      </c>
      <c r="G1114" s="73">
        <v>66.8</v>
      </c>
      <c r="H1114" s="73">
        <v>66.2</v>
      </c>
      <c r="I1114" s="56">
        <f>(E1114-F1114)*C1114</f>
        <v>1764.7058823529244</v>
      </c>
      <c r="J1114" s="56">
        <f>(F1114-G1114)*C1114</f>
        <v>1764.7058823529662</v>
      </c>
      <c r="K1114" s="56">
        <f>(G1114-H1114)*C1114</f>
        <v>1764.7058823529244</v>
      </c>
      <c r="L1114" s="56">
        <f>(I1114+J1114+K1114)</f>
        <v>5294.117647058815</v>
      </c>
      <c r="M1114" s="47"/>
    </row>
    <row r="1115" spans="1:13" ht="18">
      <c r="A1115" s="66">
        <v>42411</v>
      </c>
      <c r="B1115" s="72" t="s">
        <v>428</v>
      </c>
      <c r="C1115" s="77">
        <f>(200000/E1115)</f>
        <v>3846.153846153846</v>
      </c>
      <c r="D1115" s="59" t="s">
        <v>7</v>
      </c>
      <c r="E1115" s="73">
        <v>52</v>
      </c>
      <c r="F1115" s="73">
        <v>52.5</v>
      </c>
      <c r="G1115" s="73">
        <v>0</v>
      </c>
      <c r="H1115" s="73">
        <v>0</v>
      </c>
      <c r="I1115" s="55">
        <f>(F1115-E1115)*C1115</f>
        <v>1923.076923076923</v>
      </c>
      <c r="J1115" s="56">
        <v>0</v>
      </c>
      <c r="K1115" s="56">
        <f>(H1115-G1115)*C1115</f>
        <v>0</v>
      </c>
      <c r="L1115" s="55">
        <f>(I1115+J1115+K1115)</f>
        <v>1923.076923076923</v>
      </c>
      <c r="M1115" s="47"/>
    </row>
    <row r="1116" spans="1:13" ht="18">
      <c r="A1116" s="66">
        <v>42411</v>
      </c>
      <c r="B1116" s="72" t="s">
        <v>422</v>
      </c>
      <c r="C1116" s="77">
        <f>(200000/E1116)</f>
        <v>3636.3636363636365</v>
      </c>
      <c r="D1116" s="59" t="s">
        <v>7</v>
      </c>
      <c r="E1116" s="73">
        <v>55</v>
      </c>
      <c r="F1116" s="73">
        <v>55.5</v>
      </c>
      <c r="G1116" s="73">
        <v>0</v>
      </c>
      <c r="H1116" s="73">
        <v>0</v>
      </c>
      <c r="I1116" s="55">
        <f>(F1116-E1116)*C1116</f>
        <v>1818.1818181818182</v>
      </c>
      <c r="J1116" s="56">
        <v>0</v>
      </c>
      <c r="K1116" s="56">
        <f>(H1116-G1116)*C1116</f>
        <v>0</v>
      </c>
      <c r="L1116" s="55">
        <f>(I1116+J1116+K1116)</f>
        <v>1818.1818181818182</v>
      </c>
      <c r="M1116" s="47"/>
    </row>
    <row r="1117" spans="1:13" ht="18">
      <c r="A1117" s="66">
        <v>42411</v>
      </c>
      <c r="B1117" s="72" t="s">
        <v>381</v>
      </c>
      <c r="C1117" s="77">
        <f>(200000/E1117)</f>
        <v>1980.1980198019803</v>
      </c>
      <c r="D1117" s="59" t="s">
        <v>14</v>
      </c>
      <c r="E1117" s="73">
        <v>101</v>
      </c>
      <c r="F1117" s="73">
        <v>100.3</v>
      </c>
      <c r="G1117" s="73">
        <v>0</v>
      </c>
      <c r="H1117" s="73">
        <v>0</v>
      </c>
      <c r="I1117" s="56">
        <f>-(F1117-E1117)*C1117</f>
        <v>1386.1386138613918</v>
      </c>
      <c r="J1117" s="56">
        <v>0</v>
      </c>
      <c r="K1117" s="56">
        <v>0</v>
      </c>
      <c r="L1117" s="56">
        <f>(I1117+J1117+K1117)</f>
        <v>1386.1386138613918</v>
      </c>
      <c r="M1117" s="47"/>
    </row>
    <row r="1118" spans="1:13" ht="18">
      <c r="A1118" s="66">
        <v>42410</v>
      </c>
      <c r="B1118" s="72" t="s">
        <v>440</v>
      </c>
      <c r="C1118" s="77">
        <f>(200000/E1118)</f>
        <v>4210.526315789473</v>
      </c>
      <c r="D1118" s="59" t="s">
        <v>14</v>
      </c>
      <c r="E1118" s="73">
        <v>47.5</v>
      </c>
      <c r="F1118" s="73">
        <v>47</v>
      </c>
      <c r="G1118" s="73">
        <v>46.5</v>
      </c>
      <c r="H1118" s="73">
        <v>46</v>
      </c>
      <c r="I1118" s="56">
        <f>(E1118-F1118)*C1118</f>
        <v>2105.2631578947367</v>
      </c>
      <c r="J1118" s="56">
        <f>(F1118-G1118)*C1118</f>
        <v>2105.2631578947367</v>
      </c>
      <c r="K1118" s="56">
        <f>(G1118-H1118)*C1118</f>
        <v>2105.2631578947367</v>
      </c>
      <c r="L1118" s="56">
        <f>(I1118+J1118+K1118)</f>
        <v>6315.78947368421</v>
      </c>
      <c r="M1118" s="47"/>
    </row>
    <row r="1119" spans="1:13" ht="18">
      <c r="A1119" s="66">
        <v>42410</v>
      </c>
      <c r="B1119" s="72" t="s">
        <v>142</v>
      </c>
      <c r="C1119" s="77">
        <f>(200000/E1119)</f>
        <v>4123.711340206186</v>
      </c>
      <c r="D1119" s="59" t="s">
        <v>14</v>
      </c>
      <c r="E1119" s="73">
        <v>48.5</v>
      </c>
      <c r="F1119" s="73">
        <v>48</v>
      </c>
      <c r="G1119" s="73">
        <v>47.5</v>
      </c>
      <c r="H1119" s="73">
        <v>47</v>
      </c>
      <c r="I1119" s="56">
        <f>(E1119-F1119)*C1119</f>
        <v>2061.855670103093</v>
      </c>
      <c r="J1119" s="56">
        <f>(F1119-G1119)*C1119</f>
        <v>2061.855670103093</v>
      </c>
      <c r="K1119" s="56">
        <f>(G1119-H1119)*C1119</f>
        <v>2061.855670103093</v>
      </c>
      <c r="L1119" s="56">
        <f>(I1119+J1119+K1119)</f>
        <v>6185.567010309279</v>
      </c>
      <c r="M1119" s="47"/>
    </row>
    <row r="1120" spans="1:13" ht="18">
      <c r="A1120" s="66">
        <v>42410</v>
      </c>
      <c r="B1120" s="72" t="s">
        <v>441</v>
      </c>
      <c r="C1120" s="77">
        <f>(200000/E1120)</f>
        <v>3636.3636363636365</v>
      </c>
      <c r="D1120" s="59" t="s">
        <v>14</v>
      </c>
      <c r="E1120" s="73">
        <v>55</v>
      </c>
      <c r="F1120" s="73">
        <v>54.5</v>
      </c>
      <c r="G1120" s="73">
        <v>54</v>
      </c>
      <c r="H1120" s="73">
        <v>53.5</v>
      </c>
      <c r="I1120" s="56">
        <f>(E1120-F1120)*C1120</f>
        <v>1818.1818181818182</v>
      </c>
      <c r="J1120" s="56">
        <f>(F1120-G1120)*C1120</f>
        <v>1818.1818181818182</v>
      </c>
      <c r="K1120" s="56">
        <f>(G1120-H1120)*C1120</f>
        <v>1818.1818181818182</v>
      </c>
      <c r="L1120" s="56">
        <f>(I1120+J1120+K1120)</f>
        <v>5454.545454545455</v>
      </c>
      <c r="M1120" s="47"/>
    </row>
    <row r="1121" spans="1:13" ht="18">
      <c r="A1121" s="66">
        <v>42410</v>
      </c>
      <c r="B1121" s="72" t="s">
        <v>429</v>
      </c>
      <c r="C1121" s="77">
        <f>(200000/E1121)</f>
        <v>3669.7247706422017</v>
      </c>
      <c r="D1121" s="59" t="s">
        <v>14</v>
      </c>
      <c r="E1121" s="73">
        <v>54.5</v>
      </c>
      <c r="F1121" s="73">
        <v>54</v>
      </c>
      <c r="G1121" s="73">
        <v>0</v>
      </c>
      <c r="H1121" s="73">
        <v>0</v>
      </c>
      <c r="I1121" s="56">
        <f>-(F1121-E1121)*C1121</f>
        <v>1834.8623853211009</v>
      </c>
      <c r="J1121" s="56">
        <v>0</v>
      </c>
      <c r="K1121" s="56">
        <v>0</v>
      </c>
      <c r="L1121" s="56">
        <f>(I1121+J1121+K1121)</f>
        <v>1834.8623853211009</v>
      </c>
      <c r="M1121" s="47"/>
    </row>
    <row r="1122" spans="1:13" ht="18">
      <c r="A1122" s="66">
        <v>42409</v>
      </c>
      <c r="B1122" s="72" t="s">
        <v>317</v>
      </c>
      <c r="C1122" s="77">
        <f>(200000/E1122)</f>
        <v>2000</v>
      </c>
      <c r="D1122" s="59" t="s">
        <v>7</v>
      </c>
      <c r="E1122" s="73">
        <v>100</v>
      </c>
      <c r="F1122" s="73">
        <v>101</v>
      </c>
      <c r="G1122" s="73">
        <v>102</v>
      </c>
      <c r="H1122" s="73">
        <v>103</v>
      </c>
      <c r="I1122" s="55">
        <f>(F1122-E1122)*C1122</f>
        <v>2000</v>
      </c>
      <c r="J1122" s="55">
        <f>(G1122-F1122)*C1122</f>
        <v>2000</v>
      </c>
      <c r="K1122" s="55">
        <f>(H1122-G1122)*C1122</f>
        <v>2000</v>
      </c>
      <c r="L1122" s="55">
        <f>(I1122+J1122+K1122)</f>
        <v>6000</v>
      </c>
      <c r="M1122" s="47"/>
    </row>
    <row r="1123" spans="1:13" ht="18">
      <c r="A1123" s="66">
        <v>42409</v>
      </c>
      <c r="B1123" s="72" t="s">
        <v>142</v>
      </c>
      <c r="C1123" s="77">
        <f>(200000/E1123)</f>
        <v>3225.8064516129034</v>
      </c>
      <c r="D1123" s="59" t="s">
        <v>14</v>
      </c>
      <c r="E1123" s="73">
        <v>62</v>
      </c>
      <c r="F1123" s="73">
        <v>61.4</v>
      </c>
      <c r="G1123" s="73">
        <v>60.8</v>
      </c>
      <c r="H1123" s="73">
        <v>60.2</v>
      </c>
      <c r="I1123" s="56">
        <f>(E1123-F1123)*C1123</f>
        <v>1935.4838709677467</v>
      </c>
      <c r="J1123" s="56">
        <f>(F1123-G1123)*C1123</f>
        <v>1935.4838709677467</v>
      </c>
      <c r="K1123" s="56">
        <f>(G1123-H1123)*C1123</f>
        <v>1935.4838709677238</v>
      </c>
      <c r="L1123" s="56">
        <f>(I1123+J1123+K1123)</f>
        <v>5806.451612903217</v>
      </c>
      <c r="M1123" s="47"/>
    </row>
    <row r="1124" spans="1:13" ht="18">
      <c r="A1124" s="66">
        <v>42409</v>
      </c>
      <c r="B1124" s="72" t="s">
        <v>317</v>
      </c>
      <c r="C1124" s="77">
        <f>(200000/E1124)</f>
        <v>2000</v>
      </c>
      <c r="D1124" s="59" t="s">
        <v>7</v>
      </c>
      <c r="E1124" s="73">
        <v>100</v>
      </c>
      <c r="F1124" s="73">
        <v>101</v>
      </c>
      <c r="G1124" s="73">
        <v>102</v>
      </c>
      <c r="H1124" s="73">
        <v>103</v>
      </c>
      <c r="I1124" s="55">
        <f>(F1124-E1124)*C1124</f>
        <v>2000</v>
      </c>
      <c r="J1124" s="55">
        <f>(G1124-F1124)*C1124</f>
        <v>2000</v>
      </c>
      <c r="K1124" s="55">
        <f>(H1124-G1124)*C1124</f>
        <v>2000</v>
      </c>
      <c r="L1124" s="55">
        <f>(I1124+J1124+K1124)</f>
        <v>6000</v>
      </c>
      <c r="M1124" s="47"/>
    </row>
    <row r="1125" spans="1:13" ht="18">
      <c r="A1125" s="66">
        <v>42409</v>
      </c>
      <c r="B1125" s="72" t="s">
        <v>423</v>
      </c>
      <c r="C1125" s="77">
        <f>(200000/E1125)</f>
        <v>1716.7381974248926</v>
      </c>
      <c r="D1125" s="59" t="s">
        <v>7</v>
      </c>
      <c r="E1125" s="73">
        <v>116.5</v>
      </c>
      <c r="F1125" s="73">
        <v>117.5</v>
      </c>
      <c r="G1125" s="73">
        <v>0</v>
      </c>
      <c r="H1125" s="73">
        <v>0</v>
      </c>
      <c r="I1125" s="55">
        <f>(F1125-E1125)*C1125</f>
        <v>1716.7381974248926</v>
      </c>
      <c r="J1125" s="56">
        <v>0</v>
      </c>
      <c r="K1125" s="56">
        <f>(H1125-G1125)*C1125</f>
        <v>0</v>
      </c>
      <c r="L1125" s="55">
        <f>(I1125+J1125+K1125)</f>
        <v>1716.7381974248926</v>
      </c>
      <c r="M1125" s="47"/>
    </row>
    <row r="1126" spans="1:13" ht="18">
      <c r="A1126" s="66">
        <v>42409</v>
      </c>
      <c r="B1126" s="72" t="s">
        <v>128</v>
      </c>
      <c r="C1126" s="77">
        <f>(200000/E1126)</f>
        <v>1724.1379310344828</v>
      </c>
      <c r="D1126" s="59" t="s">
        <v>14</v>
      </c>
      <c r="E1126" s="73">
        <v>116</v>
      </c>
      <c r="F1126" s="73">
        <v>119</v>
      </c>
      <c r="G1126" s="73">
        <v>0</v>
      </c>
      <c r="H1126" s="73">
        <v>0</v>
      </c>
      <c r="I1126" s="78">
        <f>-(F1126-E1126)*C1126</f>
        <v>-5172.413793103448</v>
      </c>
      <c r="J1126" s="56">
        <v>0</v>
      </c>
      <c r="K1126" s="56">
        <f>(H1126-G1126)*C1126</f>
        <v>0</v>
      </c>
      <c r="L1126" s="78">
        <f>(I1126+J1126+K1126)</f>
        <v>-5172.413793103448</v>
      </c>
      <c r="M1126" s="47"/>
    </row>
    <row r="1127" spans="1:13" ht="18">
      <c r="A1127" s="66">
        <v>42408</v>
      </c>
      <c r="B1127" s="72" t="s">
        <v>423</v>
      </c>
      <c r="C1127" s="77">
        <f>(200000/E1127)</f>
        <v>1785.7142857142858</v>
      </c>
      <c r="D1127" s="59" t="s">
        <v>7</v>
      </c>
      <c r="E1127" s="73">
        <v>112</v>
      </c>
      <c r="F1127" s="73">
        <v>113</v>
      </c>
      <c r="G1127" s="73">
        <v>114</v>
      </c>
      <c r="H1127" s="73">
        <v>115</v>
      </c>
      <c r="I1127" s="55">
        <f>(F1127-E1127)*C1127</f>
        <v>1785.7142857142858</v>
      </c>
      <c r="J1127" s="55">
        <f>(G1127-F1127)*C1127</f>
        <v>1785.7142857142858</v>
      </c>
      <c r="K1127" s="55">
        <f>(H1127-G1127)*C1127</f>
        <v>1785.7142857142858</v>
      </c>
      <c r="L1127" s="55">
        <f>(I1127+J1127+K1127)</f>
        <v>5357.142857142857</v>
      </c>
      <c r="M1127" s="47"/>
    </row>
    <row r="1128" spans="1:13" ht="18">
      <c r="A1128" s="66">
        <v>42408</v>
      </c>
      <c r="B1128" s="72" t="s">
        <v>374</v>
      </c>
      <c r="C1128" s="77">
        <f>(200000/E1128)</f>
        <v>2380.9523809523807</v>
      </c>
      <c r="D1128" s="59" t="s">
        <v>7</v>
      </c>
      <c r="E1128" s="73">
        <v>84</v>
      </c>
      <c r="F1128" s="73">
        <v>84.8</v>
      </c>
      <c r="G1128" s="73">
        <v>85.6</v>
      </c>
      <c r="H1128" s="73">
        <v>86.4</v>
      </c>
      <c r="I1128" s="55">
        <f>(F1128-E1128)*C1128</f>
        <v>1904.7619047618978</v>
      </c>
      <c r="J1128" s="55">
        <f>(G1128-F1128)*C1128</f>
        <v>1904.7619047618978</v>
      </c>
      <c r="K1128" s="55">
        <f>(H1128-G1128)*C1128</f>
        <v>1904.7619047619316</v>
      </c>
      <c r="L1128" s="55">
        <f>(I1128+J1128+K1128)</f>
        <v>5714.285714285727</v>
      </c>
      <c r="M1128" s="47"/>
    </row>
    <row r="1129" spans="1:13" ht="18">
      <c r="A1129" s="66">
        <v>42408</v>
      </c>
      <c r="B1129" s="72" t="s">
        <v>423</v>
      </c>
      <c r="C1129" s="77">
        <f>(200000/E1129)</f>
        <v>1739.1304347826087</v>
      </c>
      <c r="D1129" s="59" t="s">
        <v>7</v>
      </c>
      <c r="E1129" s="73">
        <v>115</v>
      </c>
      <c r="F1129" s="73">
        <v>116</v>
      </c>
      <c r="G1129" s="73">
        <v>117</v>
      </c>
      <c r="H1129" s="73">
        <v>118</v>
      </c>
      <c r="I1129" s="55">
        <f>(F1129-E1129)*C1129</f>
        <v>1739.1304347826087</v>
      </c>
      <c r="J1129" s="55">
        <f>(G1129-F1129)*C1129</f>
        <v>1739.1304347826087</v>
      </c>
      <c r="K1129" s="55">
        <f>(H1129-G1129)*C1129</f>
        <v>1739.1304347826087</v>
      </c>
      <c r="L1129" s="55">
        <f>(I1129+J1129+K1129)</f>
        <v>5217.391304347826</v>
      </c>
      <c r="M1129" s="47"/>
    </row>
    <row r="1130" spans="1:13" ht="18">
      <c r="A1130" s="66">
        <v>42408</v>
      </c>
      <c r="B1130" s="72" t="s">
        <v>423</v>
      </c>
      <c r="C1130" s="77">
        <f>(200000/E1130)</f>
        <v>1652.892561983471</v>
      </c>
      <c r="D1130" s="59" t="s">
        <v>7</v>
      </c>
      <c r="E1130" s="73">
        <v>121</v>
      </c>
      <c r="F1130" s="73">
        <v>122.2</v>
      </c>
      <c r="G1130" s="73">
        <v>123.4</v>
      </c>
      <c r="H1130" s="73">
        <v>0</v>
      </c>
      <c r="I1130" s="56">
        <f>+(F1130-E1130)*C1130</f>
        <v>1983.47107438017</v>
      </c>
      <c r="J1130" s="56">
        <f>+(G1130-F1130)*C1130</f>
        <v>1983.47107438017</v>
      </c>
      <c r="K1130" s="56">
        <v>0</v>
      </c>
      <c r="L1130" s="55">
        <f>SUM(I1130:K1130)</f>
        <v>3966.94214876034</v>
      </c>
      <c r="M1130" s="47"/>
    </row>
    <row r="1131" spans="1:13" ht="18">
      <c r="A1131" s="66">
        <v>42405</v>
      </c>
      <c r="B1131" s="72" t="s">
        <v>128</v>
      </c>
      <c r="C1131" s="77">
        <f>(200000/E1131)</f>
        <v>1777.7777777777778</v>
      </c>
      <c r="D1131" s="59" t="s">
        <v>14</v>
      </c>
      <c r="E1131" s="73">
        <v>112.5</v>
      </c>
      <c r="F1131" s="73">
        <v>111.55</v>
      </c>
      <c r="G1131" s="73">
        <v>110.5</v>
      </c>
      <c r="H1131" s="73">
        <v>109.5</v>
      </c>
      <c r="I1131" s="56">
        <f>(E1131-F1131)*C1131</f>
        <v>1688.888888888894</v>
      </c>
      <c r="J1131" s="56">
        <f>(F1131-G1131)*C1131</f>
        <v>1866.6666666666617</v>
      </c>
      <c r="K1131" s="56">
        <f>(G1131-H1131)*C1131</f>
        <v>1777.7777777777778</v>
      </c>
      <c r="L1131" s="56">
        <f>(I1131+J1131+K1131)</f>
        <v>5333.333333333334</v>
      </c>
      <c r="M1131" s="47"/>
    </row>
    <row r="1132" spans="1:13" ht="18">
      <c r="A1132" s="66">
        <v>42405</v>
      </c>
      <c r="B1132" s="72" t="s">
        <v>62</v>
      </c>
      <c r="C1132" s="77">
        <f>(200000/E1132)</f>
        <v>2484.472049689441</v>
      </c>
      <c r="D1132" s="59" t="s">
        <v>7</v>
      </c>
      <c r="E1132" s="73">
        <v>80.5</v>
      </c>
      <c r="F1132" s="73">
        <v>81.3</v>
      </c>
      <c r="G1132" s="73">
        <v>0</v>
      </c>
      <c r="H1132" s="73">
        <v>0</v>
      </c>
      <c r="I1132" s="55">
        <f>(F1132-E1132)*C1132</f>
        <v>1987.5776397515458</v>
      </c>
      <c r="J1132" s="56">
        <v>0</v>
      </c>
      <c r="K1132" s="56">
        <f>(H1132-G1132)*C1132</f>
        <v>0</v>
      </c>
      <c r="L1132" s="55">
        <f>(I1132+J1132+K1132)</f>
        <v>1987.5776397515458</v>
      </c>
      <c r="M1132" s="47"/>
    </row>
    <row r="1133" spans="1:13" ht="18">
      <c r="A1133" s="66">
        <v>42405</v>
      </c>
      <c r="B1133" s="72" t="s">
        <v>428</v>
      </c>
      <c r="C1133" s="77">
        <f>(200000/E1133)</f>
        <v>3883.4951456310678</v>
      </c>
      <c r="D1133" s="59" t="s">
        <v>14</v>
      </c>
      <c r="E1133" s="73">
        <v>51.5</v>
      </c>
      <c r="F1133" s="73">
        <v>51</v>
      </c>
      <c r="G1133" s="73">
        <v>0</v>
      </c>
      <c r="H1133" s="73">
        <v>0</v>
      </c>
      <c r="I1133" s="56">
        <f>-(F1133-E1133)*C1133</f>
        <v>1941.7475728155339</v>
      </c>
      <c r="J1133" s="56">
        <v>0</v>
      </c>
      <c r="K1133" s="56">
        <v>0</v>
      </c>
      <c r="L1133" s="56">
        <f>(I1133+J1133+K1133)</f>
        <v>1941.7475728155339</v>
      </c>
      <c r="M1133" s="47"/>
    </row>
    <row r="1134" spans="1:13" ht="18">
      <c r="A1134" s="66">
        <v>42405</v>
      </c>
      <c r="B1134" s="72" t="s">
        <v>64</v>
      </c>
      <c r="C1134" s="77">
        <f>(200000/E1134)</f>
        <v>1777.7777777777778</v>
      </c>
      <c r="D1134" s="59" t="s">
        <v>7</v>
      </c>
      <c r="E1134" s="73">
        <v>112.5</v>
      </c>
      <c r="F1134" s="73">
        <v>113.4</v>
      </c>
      <c r="G1134" s="73">
        <v>0</v>
      </c>
      <c r="H1134" s="73">
        <v>0</v>
      </c>
      <c r="I1134" s="55">
        <f>(F1134-E1134)*C1134</f>
        <v>1600.0000000000102</v>
      </c>
      <c r="J1134" s="56">
        <v>0</v>
      </c>
      <c r="K1134" s="56">
        <f>(H1134-G1134)*C1134</f>
        <v>0</v>
      </c>
      <c r="L1134" s="55">
        <f>(I1134+J1134+K1134)</f>
        <v>1600.0000000000102</v>
      </c>
      <c r="M1134" s="47"/>
    </row>
    <row r="1135" spans="1:13" ht="18">
      <c r="A1135" s="66">
        <v>42404</v>
      </c>
      <c r="B1135" s="72" t="s">
        <v>64</v>
      </c>
      <c r="C1135" s="77">
        <f>(200000/E1135)</f>
        <v>2087.6826722338205</v>
      </c>
      <c r="D1135" s="59" t="s">
        <v>7</v>
      </c>
      <c r="E1135" s="73">
        <v>95.8</v>
      </c>
      <c r="F1135" s="73">
        <v>96.8</v>
      </c>
      <c r="G1135" s="73">
        <v>97.8</v>
      </c>
      <c r="H1135" s="73">
        <v>98.8</v>
      </c>
      <c r="I1135" s="55">
        <f>(F1135-E1135)*C1135</f>
        <v>2087.6826722338205</v>
      </c>
      <c r="J1135" s="55">
        <f>(G1135-F1135)*C1135</f>
        <v>2087.6826722338205</v>
      </c>
      <c r="K1135" s="55">
        <f>(H1135-G1135)*C1135</f>
        <v>2087.6826722338205</v>
      </c>
      <c r="L1135" s="55">
        <f>(I1135+J1135+K1135)</f>
        <v>6263.048016701461</v>
      </c>
      <c r="M1135" s="47"/>
    </row>
    <row r="1136" spans="1:13" ht="18">
      <c r="A1136" s="66">
        <v>42404</v>
      </c>
      <c r="B1136" s="72" t="s">
        <v>70</v>
      </c>
      <c r="C1136" s="77">
        <f>(200000/E1136)</f>
        <v>1895.7345971563982</v>
      </c>
      <c r="D1136" s="59" t="s">
        <v>14</v>
      </c>
      <c r="E1136" s="73">
        <v>105.5</v>
      </c>
      <c r="F1136" s="73">
        <v>104.5</v>
      </c>
      <c r="G1136" s="73">
        <v>103.5</v>
      </c>
      <c r="H1136" s="73">
        <v>102.5</v>
      </c>
      <c r="I1136" s="56">
        <f>(E1136-F1136)*C1136</f>
        <v>1895.7345971563982</v>
      </c>
      <c r="J1136" s="56">
        <f>(F1136-G1136)*C1136</f>
        <v>1895.7345971563982</v>
      </c>
      <c r="K1136" s="56">
        <f>(G1136-H1136)*C1136</f>
        <v>1895.7345971563982</v>
      </c>
      <c r="L1136" s="56">
        <f>(I1136+J1136+K1136)</f>
        <v>5687.203791469195</v>
      </c>
      <c r="M1136" s="47"/>
    </row>
    <row r="1137" spans="1:13" ht="18">
      <c r="A1137" s="66">
        <v>42404</v>
      </c>
      <c r="B1137" s="72" t="s">
        <v>64</v>
      </c>
      <c r="C1137" s="77">
        <f>(200000/E1137)</f>
        <v>1960.7843137254902</v>
      </c>
      <c r="D1137" s="59" t="s">
        <v>7</v>
      </c>
      <c r="E1137" s="73">
        <v>102</v>
      </c>
      <c r="F1137" s="73">
        <v>103</v>
      </c>
      <c r="G1137" s="73">
        <v>104</v>
      </c>
      <c r="H1137" s="73">
        <v>105</v>
      </c>
      <c r="I1137" s="55">
        <f>(F1137-E1137)*C1137</f>
        <v>1960.7843137254902</v>
      </c>
      <c r="J1137" s="55">
        <f>(G1137-F1137)*C1137</f>
        <v>1960.7843137254902</v>
      </c>
      <c r="K1137" s="55">
        <f>(H1137-G1137)*C1137</f>
        <v>1960.7843137254902</v>
      </c>
      <c r="L1137" s="55">
        <f>(I1137+J1137+K1137)</f>
        <v>5882.35294117647</v>
      </c>
      <c r="M1137" s="47"/>
    </row>
    <row r="1138" spans="1:13" ht="18">
      <c r="A1138" s="66">
        <v>42404</v>
      </c>
      <c r="B1138" s="72" t="s">
        <v>406</v>
      </c>
      <c r="C1138" s="77">
        <f>(200000/E1138)</f>
        <v>2222.222222222222</v>
      </c>
      <c r="D1138" s="59" t="s">
        <v>14</v>
      </c>
      <c r="E1138" s="73">
        <v>90</v>
      </c>
      <c r="F1138" s="73">
        <v>89.05</v>
      </c>
      <c r="G1138" s="73">
        <v>0</v>
      </c>
      <c r="H1138" s="73">
        <v>0</v>
      </c>
      <c r="I1138" s="56">
        <f>-(F1138-E1138)*C1138</f>
        <v>2111.111111111117</v>
      </c>
      <c r="J1138" s="56">
        <v>0</v>
      </c>
      <c r="K1138" s="56">
        <v>0</v>
      </c>
      <c r="L1138" s="56">
        <f>(I1138+J1138+K1138)</f>
        <v>2111.111111111117</v>
      </c>
      <c r="M1138" s="47"/>
    </row>
    <row r="1139" spans="1:13" ht="18">
      <c r="A1139" s="66">
        <v>42404</v>
      </c>
      <c r="B1139" s="72" t="s">
        <v>399</v>
      </c>
      <c r="C1139" s="77">
        <f>(200000/E1139)</f>
        <v>4329.004329004329</v>
      </c>
      <c r="D1139" s="59" t="s">
        <v>14</v>
      </c>
      <c r="E1139" s="73">
        <v>46.2</v>
      </c>
      <c r="F1139" s="73">
        <v>47.7</v>
      </c>
      <c r="G1139" s="73">
        <v>0</v>
      </c>
      <c r="H1139" s="73">
        <v>0</v>
      </c>
      <c r="I1139" s="78">
        <f>-(F1139-E1139)*C1139</f>
        <v>-6493.506493506493</v>
      </c>
      <c r="J1139" s="56">
        <v>0</v>
      </c>
      <c r="K1139" s="56">
        <f>(H1139-G1139)*C1139</f>
        <v>0</v>
      </c>
      <c r="L1139" s="78">
        <f>(I1139+J1139+K1139)</f>
        <v>-6493.506493506493</v>
      </c>
      <c r="M1139" s="47"/>
    </row>
    <row r="1140" spans="1:13" ht="18">
      <c r="A1140" s="66">
        <v>42403</v>
      </c>
      <c r="B1140" s="72" t="s">
        <v>31</v>
      </c>
      <c r="C1140" s="77">
        <f>(200000/E1140)</f>
        <v>1030.9278350515465</v>
      </c>
      <c r="D1140" s="59" t="s">
        <v>14</v>
      </c>
      <c r="E1140" s="73">
        <v>194</v>
      </c>
      <c r="F1140" s="73">
        <v>192.1</v>
      </c>
      <c r="G1140" s="73">
        <v>0</v>
      </c>
      <c r="H1140" s="73">
        <v>0</v>
      </c>
      <c r="I1140" s="56">
        <f>-(F1140-E1140)*C1140</f>
        <v>1958.762886597944</v>
      </c>
      <c r="J1140" s="56">
        <v>0</v>
      </c>
      <c r="K1140" s="56">
        <v>0</v>
      </c>
      <c r="L1140" s="56">
        <f>(I1140+J1140+K1140)</f>
        <v>1958.762886597944</v>
      </c>
      <c r="M1140" s="47"/>
    </row>
    <row r="1141" spans="1:13" ht="18">
      <c r="A1141" s="66">
        <v>42403</v>
      </c>
      <c r="B1141" s="72" t="s">
        <v>70</v>
      </c>
      <c r="C1141" s="77">
        <f>(200000/E1141)</f>
        <v>1923.076923076923</v>
      </c>
      <c r="D1141" s="59" t="s">
        <v>7</v>
      </c>
      <c r="E1141" s="73">
        <v>104</v>
      </c>
      <c r="F1141" s="73">
        <v>105</v>
      </c>
      <c r="G1141" s="73">
        <v>0</v>
      </c>
      <c r="H1141" s="73">
        <v>0</v>
      </c>
      <c r="I1141" s="55">
        <f>(F1141-E1141)*C1141</f>
        <v>1923.076923076923</v>
      </c>
      <c r="J1141" s="56">
        <v>0</v>
      </c>
      <c r="K1141" s="56">
        <f>(H1141-G1141)*C1141</f>
        <v>0</v>
      </c>
      <c r="L1141" s="55">
        <f>(I1141+J1141+K1141)</f>
        <v>1923.076923076923</v>
      </c>
      <c r="M1141" s="47"/>
    </row>
    <row r="1142" spans="1:13" ht="18">
      <c r="A1142" s="66">
        <v>42403</v>
      </c>
      <c r="B1142" s="72" t="s">
        <v>442</v>
      </c>
      <c r="C1142" s="77">
        <f>(200000/E1142)</f>
        <v>3508.7719298245615</v>
      </c>
      <c r="D1142" s="59" t="s">
        <v>14</v>
      </c>
      <c r="E1142" s="73">
        <v>57</v>
      </c>
      <c r="F1142" s="73">
        <v>56.5</v>
      </c>
      <c r="G1142" s="73">
        <v>0</v>
      </c>
      <c r="H1142" s="73">
        <v>0</v>
      </c>
      <c r="I1142" s="56">
        <f>-(F1142-E1142)*C1142</f>
        <v>1754.3859649122808</v>
      </c>
      <c r="J1142" s="56">
        <v>0</v>
      </c>
      <c r="K1142" s="56">
        <v>0</v>
      </c>
      <c r="L1142" s="56">
        <f>(I1142+J1142+K1142)</f>
        <v>1754.3859649122808</v>
      </c>
      <c r="M1142" s="47"/>
    </row>
    <row r="1143" spans="1:13" ht="18">
      <c r="A1143" s="66">
        <v>42403</v>
      </c>
      <c r="B1143" s="72" t="s">
        <v>68</v>
      </c>
      <c r="C1143" s="77">
        <f>(200000/E1143)</f>
        <v>2913.3284777858703</v>
      </c>
      <c r="D1143" s="59" t="s">
        <v>14</v>
      </c>
      <c r="E1143" s="73">
        <v>68.65</v>
      </c>
      <c r="F1143" s="73">
        <v>68.65</v>
      </c>
      <c r="G1143" s="73">
        <v>0</v>
      </c>
      <c r="H1143" s="73">
        <v>0</v>
      </c>
      <c r="I1143" s="56">
        <f>-(F1143-E1143)*C1143</f>
        <v>0</v>
      </c>
      <c r="J1143" s="56">
        <v>0</v>
      </c>
      <c r="K1143" s="56">
        <v>0</v>
      </c>
      <c r="L1143" s="56">
        <f>(I1143+J1143+K1143)</f>
        <v>0</v>
      </c>
      <c r="M1143" s="47"/>
    </row>
    <row r="1144" spans="1:13" ht="18">
      <c r="A1144" s="66">
        <v>42403</v>
      </c>
      <c r="B1144" s="72" t="s">
        <v>436</v>
      </c>
      <c r="C1144" s="77">
        <f>(200000/E1144)</f>
        <v>1785.7142857142858</v>
      </c>
      <c r="D1144" s="59" t="s">
        <v>14</v>
      </c>
      <c r="E1144" s="73">
        <v>112</v>
      </c>
      <c r="F1144" s="73">
        <v>112</v>
      </c>
      <c r="G1144" s="73">
        <v>0</v>
      </c>
      <c r="H1144" s="73">
        <v>0</v>
      </c>
      <c r="I1144" s="56">
        <f>-(F1144-E1144)*C1144</f>
        <v>0</v>
      </c>
      <c r="J1144" s="56">
        <v>0</v>
      </c>
      <c r="K1144" s="56">
        <v>0</v>
      </c>
      <c r="L1144" s="56">
        <f>(I1144+J1144+K1144)</f>
        <v>0</v>
      </c>
      <c r="M1144" s="47"/>
    </row>
    <row r="1145" spans="1:13" ht="18">
      <c r="A1145" s="66">
        <v>42402</v>
      </c>
      <c r="B1145" s="72" t="s">
        <v>70</v>
      </c>
      <c r="C1145" s="77">
        <f>(200000/E1145)</f>
        <v>2000</v>
      </c>
      <c r="D1145" s="59" t="s">
        <v>14</v>
      </c>
      <c r="E1145" s="73">
        <v>100</v>
      </c>
      <c r="F1145" s="73">
        <v>99</v>
      </c>
      <c r="G1145" s="73">
        <v>0</v>
      </c>
      <c r="H1145" s="73">
        <v>0</v>
      </c>
      <c r="I1145" s="56">
        <f>-(F1145-E1145)*C1145</f>
        <v>2000</v>
      </c>
      <c r="J1145" s="56">
        <v>0</v>
      </c>
      <c r="K1145" s="56">
        <v>0</v>
      </c>
      <c r="L1145" s="56">
        <f>(I1145+J1145+K1145)</f>
        <v>2000</v>
      </c>
      <c r="M1145" s="47"/>
    </row>
    <row r="1146" spans="1:13" ht="18">
      <c r="A1146" s="66">
        <v>42402</v>
      </c>
      <c r="B1146" s="72" t="s">
        <v>31</v>
      </c>
      <c r="C1146" s="77">
        <f>(200000/E1146)</f>
        <v>923.7875288683603</v>
      </c>
      <c r="D1146" s="59" t="s">
        <v>7</v>
      </c>
      <c r="E1146" s="73">
        <v>216.5</v>
      </c>
      <c r="F1146" s="73">
        <v>218.5</v>
      </c>
      <c r="G1146" s="73">
        <v>0</v>
      </c>
      <c r="H1146" s="73">
        <v>0</v>
      </c>
      <c r="I1146" s="55">
        <f>(F1146-E1146)*C1146</f>
        <v>1847.5750577367205</v>
      </c>
      <c r="J1146" s="56">
        <v>0</v>
      </c>
      <c r="K1146" s="56">
        <f>(H1146-G1146)*C1146</f>
        <v>0</v>
      </c>
      <c r="L1146" s="55">
        <f>(I1146+J1146+K1146)</f>
        <v>1847.5750577367205</v>
      </c>
      <c r="M1146" s="47"/>
    </row>
    <row r="1147" spans="1:13" ht="18">
      <c r="A1147" s="66">
        <v>42402</v>
      </c>
      <c r="B1147" s="72" t="s">
        <v>399</v>
      </c>
      <c r="C1147" s="77">
        <f>(200000/E1147)</f>
        <v>3200</v>
      </c>
      <c r="D1147" s="59" t="s">
        <v>14</v>
      </c>
      <c r="E1147" s="73">
        <v>62.5</v>
      </c>
      <c r="F1147" s="73">
        <v>62</v>
      </c>
      <c r="G1147" s="73">
        <v>0</v>
      </c>
      <c r="H1147" s="73">
        <v>0</v>
      </c>
      <c r="I1147" s="56">
        <f>-(F1147-E1147)*C1147</f>
        <v>1600</v>
      </c>
      <c r="J1147" s="56">
        <v>0</v>
      </c>
      <c r="K1147" s="56">
        <v>0</v>
      </c>
      <c r="L1147" s="56">
        <f>(I1147+J1147+K1147)</f>
        <v>1600</v>
      </c>
      <c r="M1147" s="47"/>
    </row>
    <row r="1148" spans="1:13" ht="18">
      <c r="A1148" s="66">
        <v>42402</v>
      </c>
      <c r="B1148" s="72" t="s">
        <v>78</v>
      </c>
      <c r="C1148" s="77">
        <f>(200000/E1148)</f>
        <v>3225.8064516129034</v>
      </c>
      <c r="D1148" s="59" t="s">
        <v>14</v>
      </c>
      <c r="E1148" s="73">
        <v>62</v>
      </c>
      <c r="F1148" s="73">
        <v>61.5</v>
      </c>
      <c r="G1148" s="73">
        <v>0</v>
      </c>
      <c r="H1148" s="73">
        <v>0</v>
      </c>
      <c r="I1148" s="56">
        <f>-(F1148-E1148)*C1148</f>
        <v>1612.9032258064517</v>
      </c>
      <c r="J1148" s="56">
        <v>0</v>
      </c>
      <c r="K1148" s="56">
        <v>0</v>
      </c>
      <c r="L1148" s="56">
        <f>(I1148+J1148+K1148)</f>
        <v>1612.9032258064517</v>
      </c>
      <c r="M1148" s="47"/>
    </row>
    <row r="1149" spans="1:13" ht="18">
      <c r="A1149" s="66">
        <v>42402</v>
      </c>
      <c r="B1149" s="72" t="s">
        <v>443</v>
      </c>
      <c r="C1149" s="77">
        <f>(200000/E1149)</f>
        <v>1731.6017316017317</v>
      </c>
      <c r="D1149" s="59" t="s">
        <v>7</v>
      </c>
      <c r="E1149" s="73">
        <v>115.5</v>
      </c>
      <c r="F1149" s="73">
        <v>112.5</v>
      </c>
      <c r="G1149" s="73">
        <v>0</v>
      </c>
      <c r="H1149" s="73">
        <v>0</v>
      </c>
      <c r="I1149" s="78">
        <f>(F1149-E1149)*C1149</f>
        <v>-5194.805194805195</v>
      </c>
      <c r="J1149" s="56">
        <v>0</v>
      </c>
      <c r="K1149" s="56">
        <f>(H1149-G1149)*C1149</f>
        <v>0</v>
      </c>
      <c r="L1149" s="78">
        <f>(I1149+J1149+K1149)</f>
        <v>-5194.805194805195</v>
      </c>
      <c r="M1149" s="47"/>
    </row>
    <row r="1150" spans="1:13" ht="18">
      <c r="A1150" s="66">
        <v>42401</v>
      </c>
      <c r="B1150" s="72" t="s">
        <v>99</v>
      </c>
      <c r="C1150" s="77">
        <f>(200000/E1150)</f>
        <v>1081.081081081081</v>
      </c>
      <c r="D1150" s="59" t="s">
        <v>7</v>
      </c>
      <c r="E1150" s="73">
        <v>185</v>
      </c>
      <c r="F1150" s="73">
        <v>187</v>
      </c>
      <c r="G1150" s="73">
        <v>189</v>
      </c>
      <c r="H1150" s="73">
        <v>0</v>
      </c>
      <c r="I1150" s="56">
        <f>+(F1150-E1150)*C1150</f>
        <v>2162.162162162162</v>
      </c>
      <c r="J1150" s="56">
        <f>+(G1150-F1150)*C1150</f>
        <v>2162.162162162162</v>
      </c>
      <c r="K1150" s="56">
        <v>0</v>
      </c>
      <c r="L1150" s="55">
        <f>SUM(I1150:K1150)</f>
        <v>4324.324324324324</v>
      </c>
      <c r="M1150" s="47"/>
    </row>
    <row r="1151" spans="1:13" ht="18">
      <c r="A1151" s="66">
        <v>42401</v>
      </c>
      <c r="B1151" s="72" t="s">
        <v>141</v>
      </c>
      <c r="C1151" s="77">
        <f>(200000/E1151)</f>
        <v>2197.802197802198</v>
      </c>
      <c r="D1151" s="59" t="s">
        <v>14</v>
      </c>
      <c r="E1151" s="73">
        <v>91</v>
      </c>
      <c r="F1151" s="73">
        <v>90.1</v>
      </c>
      <c r="G1151" s="73">
        <v>0</v>
      </c>
      <c r="H1151" s="73">
        <v>0</v>
      </c>
      <c r="I1151" s="56">
        <f>-(F1151-E1151)*C1151</f>
        <v>1978.0219780219907</v>
      </c>
      <c r="J1151" s="56">
        <v>0</v>
      </c>
      <c r="K1151" s="56">
        <v>0</v>
      </c>
      <c r="L1151" s="56">
        <f>(I1151+J1151+K1151)</f>
        <v>1978.0219780219907</v>
      </c>
      <c r="M1151" s="47"/>
    </row>
    <row r="1152" spans="1:13" ht="18">
      <c r="A1152" s="66">
        <v>42401</v>
      </c>
      <c r="B1152" s="72" t="s">
        <v>93</v>
      </c>
      <c r="C1152" s="77">
        <f>(200000/E1152)</f>
        <v>1904.7619047619048</v>
      </c>
      <c r="D1152" s="59" t="s">
        <v>7</v>
      </c>
      <c r="E1152" s="73">
        <v>105</v>
      </c>
      <c r="F1152" s="73">
        <v>105.95</v>
      </c>
      <c r="G1152" s="73">
        <v>0</v>
      </c>
      <c r="H1152" s="73">
        <v>0</v>
      </c>
      <c r="I1152" s="55">
        <f>(F1152-E1152)*C1152</f>
        <v>1809.523809523815</v>
      </c>
      <c r="J1152" s="56">
        <v>0</v>
      </c>
      <c r="K1152" s="56">
        <f>(H1152-G1152)*C1152</f>
        <v>0</v>
      </c>
      <c r="L1152" s="55">
        <f>(I1152+J1152+K1152)</f>
        <v>1809.523809523815</v>
      </c>
      <c r="M1152" s="47"/>
    </row>
    <row r="1153" spans="1:13" ht="18">
      <c r="A1153" s="66">
        <v>42401</v>
      </c>
      <c r="B1153" s="72" t="s">
        <v>78</v>
      </c>
      <c r="C1153" s="77">
        <f>(200000/E1153)</f>
        <v>2941.176470588235</v>
      </c>
      <c r="D1153" s="59" t="s">
        <v>7</v>
      </c>
      <c r="E1153" s="73">
        <v>68</v>
      </c>
      <c r="F1153" s="73">
        <v>68.6</v>
      </c>
      <c r="G1153" s="73">
        <v>0</v>
      </c>
      <c r="H1153" s="73">
        <v>0</v>
      </c>
      <c r="I1153" s="55">
        <f>(F1153-E1153)*C1153</f>
        <v>1764.7058823529244</v>
      </c>
      <c r="J1153" s="56">
        <v>0</v>
      </c>
      <c r="K1153" s="56">
        <f>(H1153-G1153)*C1153</f>
        <v>0</v>
      </c>
      <c r="L1153" s="55">
        <f>(I1153+J1153+K1153)</f>
        <v>1764.7058823529244</v>
      </c>
      <c r="M1153" s="47"/>
    </row>
    <row r="1154" spans="1:13" ht="18">
      <c r="A1154" s="66">
        <v>42401</v>
      </c>
      <c r="B1154" s="72" t="s">
        <v>70</v>
      </c>
      <c r="C1154" s="77">
        <f>(200000/E1154)</f>
        <v>1754.3859649122808</v>
      </c>
      <c r="D1154" s="59" t="s">
        <v>14</v>
      </c>
      <c r="E1154" s="73">
        <v>114</v>
      </c>
      <c r="F1154" s="73">
        <v>113.6</v>
      </c>
      <c r="G1154" s="73">
        <v>0</v>
      </c>
      <c r="H1154" s="73">
        <v>0</v>
      </c>
      <c r="I1154" s="56">
        <f>-(F1154-E1154)*C1154</f>
        <v>701.7543859649223</v>
      </c>
      <c r="J1154" s="56">
        <v>0</v>
      </c>
      <c r="K1154" s="56">
        <v>0</v>
      </c>
      <c r="L1154" s="56">
        <f>(I1154+J1154+K1154)</f>
        <v>701.7543859649223</v>
      </c>
      <c r="M1154" s="47"/>
    </row>
    <row r="1155" spans="1:13" ht="18">
      <c r="A1155" s="66">
        <v>42398</v>
      </c>
      <c r="B1155" s="72" t="s">
        <v>444</v>
      </c>
      <c r="C1155" s="77">
        <f>(200000/E1155)</f>
        <v>472.8132387706856</v>
      </c>
      <c r="D1155" s="59" t="s">
        <v>7</v>
      </c>
      <c r="E1155" s="73">
        <v>423</v>
      </c>
      <c r="F1155" s="73">
        <v>427</v>
      </c>
      <c r="G1155" s="73">
        <v>431</v>
      </c>
      <c r="H1155" s="73">
        <v>435</v>
      </c>
      <c r="I1155" s="55">
        <f>(F1155-E1155)*C1155</f>
        <v>1891.2529550827423</v>
      </c>
      <c r="J1155" s="55">
        <f>(G1155-F1155)*C1155</f>
        <v>1891.2529550827423</v>
      </c>
      <c r="K1155" s="55">
        <f>(H1155-G1155)*C1155</f>
        <v>1891.2529550827423</v>
      </c>
      <c r="L1155" s="55">
        <f>(I1155+J1155+K1155)</f>
        <v>5673.758865248227</v>
      </c>
      <c r="M1155" s="47"/>
    </row>
    <row r="1156" spans="1:13" ht="18">
      <c r="A1156" s="66">
        <v>42398</v>
      </c>
      <c r="B1156" s="72" t="s">
        <v>128</v>
      </c>
      <c r="C1156" s="77">
        <f>(200000/E1156)</f>
        <v>1568.6274509803923</v>
      </c>
      <c r="D1156" s="59" t="s">
        <v>7</v>
      </c>
      <c r="E1156" s="73">
        <v>127.5</v>
      </c>
      <c r="F1156" s="73">
        <v>128.7</v>
      </c>
      <c r="G1156" s="73">
        <v>129.9</v>
      </c>
      <c r="H1156" s="73">
        <v>0</v>
      </c>
      <c r="I1156" s="56">
        <f>+(F1156-E1156)*C1156</f>
        <v>1882.352941176453</v>
      </c>
      <c r="J1156" s="56">
        <f>+(G1156-F1156)*C1156</f>
        <v>1882.3529411764976</v>
      </c>
      <c r="K1156" s="56">
        <v>0</v>
      </c>
      <c r="L1156" s="55">
        <f>SUM(I1156:K1156)</f>
        <v>3764.7058823529505</v>
      </c>
      <c r="M1156" s="47"/>
    </row>
    <row r="1157" spans="1:13" ht="18">
      <c r="A1157" s="66">
        <v>42397</v>
      </c>
      <c r="B1157" s="72" t="s">
        <v>444</v>
      </c>
      <c r="C1157" s="77">
        <f>(200000/E1157)</f>
        <v>498.75311720698255</v>
      </c>
      <c r="D1157" s="59" t="s">
        <v>14</v>
      </c>
      <c r="E1157" s="73">
        <v>401</v>
      </c>
      <c r="F1157" s="73">
        <v>397</v>
      </c>
      <c r="G1157" s="73">
        <v>393</v>
      </c>
      <c r="H1157" s="73">
        <v>389</v>
      </c>
      <c r="I1157" s="56">
        <f>(E1157-F1157)*C1157</f>
        <v>1995.0124688279302</v>
      </c>
      <c r="J1157" s="56">
        <f>(F1157-G1157)*C1157</f>
        <v>1995.0124688279302</v>
      </c>
      <c r="K1157" s="56">
        <f>(G1157-H1157)*C1157</f>
        <v>1995.0124688279302</v>
      </c>
      <c r="L1157" s="56">
        <f>(I1157+J1157+K1157)</f>
        <v>5985.037406483791</v>
      </c>
      <c r="M1157" s="47"/>
    </row>
    <row r="1158" spans="1:13" ht="18">
      <c r="A1158" s="66">
        <v>42397</v>
      </c>
      <c r="B1158" s="72" t="s">
        <v>128</v>
      </c>
      <c r="C1158" s="77">
        <f>(200000/E1158)</f>
        <v>1612.9032258064517</v>
      </c>
      <c r="D1158" s="59" t="s">
        <v>7</v>
      </c>
      <c r="E1158" s="73">
        <v>124</v>
      </c>
      <c r="F1158" s="73">
        <v>125.2</v>
      </c>
      <c r="G1158" s="73">
        <v>126.4</v>
      </c>
      <c r="H1158" s="73">
        <v>127.6</v>
      </c>
      <c r="I1158" s="55">
        <f>(F1158-E1158)*C1158</f>
        <v>1935.4838709677467</v>
      </c>
      <c r="J1158" s="55">
        <f>(G1158-F1158)*C1158</f>
        <v>1935.4838709677467</v>
      </c>
      <c r="K1158" s="55">
        <f>(H1158-G1158)*C1158</f>
        <v>1935.4838709677238</v>
      </c>
      <c r="L1158" s="55">
        <f>(I1158+J1158+K1158)</f>
        <v>5806.451612903217</v>
      </c>
      <c r="M1158" s="47"/>
    </row>
    <row r="1159" spans="1:13" ht="18">
      <c r="A1159" s="66">
        <v>42397</v>
      </c>
      <c r="B1159" s="72" t="s">
        <v>22</v>
      </c>
      <c r="C1159" s="77">
        <f>(200000/E1159)</f>
        <v>1550.3875968992247</v>
      </c>
      <c r="D1159" s="59" t="s">
        <v>7</v>
      </c>
      <c r="E1159" s="73">
        <v>129</v>
      </c>
      <c r="F1159" s="73">
        <v>130.3</v>
      </c>
      <c r="G1159" s="73">
        <v>0</v>
      </c>
      <c r="H1159" s="73">
        <v>0</v>
      </c>
      <c r="I1159" s="55">
        <f>(F1159-E1159)*C1159</f>
        <v>2015.5038759690099</v>
      </c>
      <c r="J1159" s="56">
        <v>0</v>
      </c>
      <c r="K1159" s="56">
        <f>(H1159-G1159)*C1159</f>
        <v>0</v>
      </c>
      <c r="L1159" s="55">
        <f>(I1159+J1159+K1159)</f>
        <v>2015.5038759690099</v>
      </c>
      <c r="M1159" s="47"/>
    </row>
    <row r="1160" spans="1:13" ht="18">
      <c r="A1160" s="66">
        <v>42397</v>
      </c>
      <c r="B1160" s="72" t="s">
        <v>445</v>
      </c>
      <c r="C1160" s="77">
        <f>(200000/E1160)</f>
        <v>1282.051282051282</v>
      </c>
      <c r="D1160" s="59" t="s">
        <v>7</v>
      </c>
      <c r="E1160" s="73">
        <v>156</v>
      </c>
      <c r="F1160" s="73">
        <v>157.4</v>
      </c>
      <c r="G1160" s="73">
        <v>0</v>
      </c>
      <c r="H1160" s="73">
        <v>0</v>
      </c>
      <c r="I1160" s="55">
        <f>(F1160-E1160)*C1160</f>
        <v>1794.871794871802</v>
      </c>
      <c r="J1160" s="56">
        <v>0</v>
      </c>
      <c r="K1160" s="56">
        <f>(H1160-G1160)*C1160</f>
        <v>0</v>
      </c>
      <c r="L1160" s="55">
        <f>(I1160+J1160+K1160)</f>
        <v>1794.871794871802</v>
      </c>
      <c r="M1160" s="47"/>
    </row>
    <row r="1161" spans="1:13" ht="18">
      <c r="A1161" s="66">
        <v>42397</v>
      </c>
      <c r="B1161" s="72" t="s">
        <v>446</v>
      </c>
      <c r="C1161" s="77">
        <f>(200000/E1161)</f>
        <v>2751.0316368638237</v>
      </c>
      <c r="D1161" s="59" t="s">
        <v>14</v>
      </c>
      <c r="E1161" s="73">
        <v>72.7</v>
      </c>
      <c r="F1161" s="73">
        <v>72.05</v>
      </c>
      <c r="G1161" s="73">
        <v>0</v>
      </c>
      <c r="H1161" s="73">
        <v>0</v>
      </c>
      <c r="I1161" s="56">
        <f>-(F1161-E1161)*C1161</f>
        <v>1788.170563961501</v>
      </c>
      <c r="J1161" s="56">
        <v>0</v>
      </c>
      <c r="K1161" s="56">
        <v>0</v>
      </c>
      <c r="L1161" s="56">
        <f>(I1161+J1161+K1161)</f>
        <v>1788.170563961501</v>
      </c>
      <c r="M1161" s="47"/>
    </row>
    <row r="1162" spans="1:13" ht="18">
      <c r="A1162" s="66">
        <v>42396</v>
      </c>
      <c r="B1162" s="72" t="s">
        <v>68</v>
      </c>
      <c r="C1162" s="77">
        <f>(200000/E1162)</f>
        <v>2531.6455696202534</v>
      </c>
      <c r="D1162" s="59" t="s">
        <v>14</v>
      </c>
      <c r="E1162" s="73">
        <v>79</v>
      </c>
      <c r="F1162" s="73">
        <v>78.3</v>
      </c>
      <c r="G1162" s="73">
        <v>77.6</v>
      </c>
      <c r="H1162" s="73">
        <v>76.9</v>
      </c>
      <c r="I1162" s="56">
        <f>(E1162-F1162)*C1162</f>
        <v>1772.1518987341844</v>
      </c>
      <c r="J1162" s="56">
        <f>(F1162-G1162)*C1162</f>
        <v>1772.1518987341844</v>
      </c>
      <c r="K1162" s="56">
        <f>(G1162-H1162)*C1162</f>
        <v>1772.1518987341485</v>
      </c>
      <c r="L1162" s="56">
        <f>(I1162+J1162+K1162)</f>
        <v>5316.455696202517</v>
      </c>
      <c r="M1162" s="47"/>
    </row>
    <row r="1163" spans="1:13" ht="18">
      <c r="A1163" s="66">
        <v>42396</v>
      </c>
      <c r="B1163" s="72" t="s">
        <v>128</v>
      </c>
      <c r="C1163" s="77">
        <f>(200000/E1163)</f>
        <v>1739.1304347826087</v>
      </c>
      <c r="D1163" s="59" t="s">
        <v>7</v>
      </c>
      <c r="E1163" s="73">
        <v>115</v>
      </c>
      <c r="F1163" s="73">
        <v>116</v>
      </c>
      <c r="G1163" s="73">
        <v>117</v>
      </c>
      <c r="H1163" s="73">
        <v>118</v>
      </c>
      <c r="I1163" s="55">
        <f>(F1163-E1163)*C1163</f>
        <v>1739.1304347826087</v>
      </c>
      <c r="J1163" s="55">
        <f>(G1163-F1163)*C1163</f>
        <v>1739.1304347826087</v>
      </c>
      <c r="K1163" s="55">
        <f>(H1163-G1163)*C1163</f>
        <v>1739.1304347826087</v>
      </c>
      <c r="L1163" s="55">
        <f>(I1163+J1163+K1163)</f>
        <v>5217.391304347826</v>
      </c>
      <c r="M1163" s="47"/>
    </row>
    <row r="1164" spans="1:13" ht="18">
      <c r="A1164" s="66">
        <v>42396</v>
      </c>
      <c r="B1164" s="72" t="s">
        <v>444</v>
      </c>
      <c r="C1164" s="77">
        <f>(200000/E1164)</f>
        <v>478.4688995215311</v>
      </c>
      <c r="D1164" s="59" t="s">
        <v>14</v>
      </c>
      <c r="E1164" s="73">
        <v>418</v>
      </c>
      <c r="F1164" s="73">
        <v>414</v>
      </c>
      <c r="G1164" s="73">
        <v>410</v>
      </c>
      <c r="H1164" s="73">
        <v>0</v>
      </c>
      <c r="I1164" s="79">
        <f>(E1164-F1164)*C1164</f>
        <v>1913.8755980861245</v>
      </c>
      <c r="J1164" s="79">
        <f>(F1164-G1164)*C1164</f>
        <v>1913.8755980861245</v>
      </c>
      <c r="K1164" s="79">
        <v>0</v>
      </c>
      <c r="L1164" s="79">
        <f>(I1164+J1164+K1164)</f>
        <v>3827.751196172249</v>
      </c>
      <c r="M1164" s="47"/>
    </row>
    <row r="1165" spans="1:13" ht="18">
      <c r="A1165" s="66">
        <v>42396</v>
      </c>
      <c r="B1165" s="72" t="s">
        <v>128</v>
      </c>
      <c r="C1165" s="77">
        <f>(200000/E1165)</f>
        <v>1666.6666666666667</v>
      </c>
      <c r="D1165" s="59" t="s">
        <v>7</v>
      </c>
      <c r="E1165" s="73">
        <v>120</v>
      </c>
      <c r="F1165" s="73">
        <v>121</v>
      </c>
      <c r="G1165" s="73">
        <v>122</v>
      </c>
      <c r="H1165" s="73">
        <v>0</v>
      </c>
      <c r="I1165" s="56">
        <f>+(F1165-E1165)*C1165</f>
        <v>1666.6666666666667</v>
      </c>
      <c r="J1165" s="56">
        <f>+(G1165-F1165)*C1165</f>
        <v>1666.6666666666667</v>
      </c>
      <c r="K1165" s="56">
        <v>0</v>
      </c>
      <c r="L1165" s="55">
        <f>SUM(I1165:K1165)</f>
        <v>3333.3333333333335</v>
      </c>
      <c r="M1165" s="47"/>
    </row>
    <row r="1166" spans="1:13" ht="18">
      <c r="A1166" s="66">
        <v>42396</v>
      </c>
      <c r="B1166" s="72" t="s">
        <v>56</v>
      </c>
      <c r="C1166" s="77">
        <f>(200000/E1166)</f>
        <v>1724.1379310344828</v>
      </c>
      <c r="D1166" s="59" t="s">
        <v>7</v>
      </c>
      <c r="E1166" s="73">
        <v>116</v>
      </c>
      <c r="F1166" s="73">
        <v>117</v>
      </c>
      <c r="G1166" s="73">
        <v>0</v>
      </c>
      <c r="H1166" s="73">
        <v>0</v>
      </c>
      <c r="I1166" s="55">
        <f>(F1166-E1166)*C1166</f>
        <v>1724.1379310344828</v>
      </c>
      <c r="J1166" s="56">
        <v>0</v>
      </c>
      <c r="K1166" s="56">
        <f>(H1166-G1166)*C1166</f>
        <v>0</v>
      </c>
      <c r="L1166" s="55">
        <f>(I1166+J1166+K1166)</f>
        <v>1724.1379310344828</v>
      </c>
      <c r="M1166" s="47"/>
    </row>
    <row r="1167" spans="1:13" ht="18">
      <c r="A1167" s="66">
        <v>42396</v>
      </c>
      <c r="B1167" s="72" t="s">
        <v>68</v>
      </c>
      <c r="C1167" s="77">
        <f>(200000/E1167)</f>
        <v>2631.5789473684213</v>
      </c>
      <c r="D1167" s="59" t="s">
        <v>14</v>
      </c>
      <c r="E1167" s="73">
        <v>76</v>
      </c>
      <c r="F1167" s="73">
        <v>75.5</v>
      </c>
      <c r="G1167" s="73">
        <v>0</v>
      </c>
      <c r="H1167" s="73">
        <v>0</v>
      </c>
      <c r="I1167" s="56">
        <f>-(F1167-E1167)*C1167</f>
        <v>1315.7894736842106</v>
      </c>
      <c r="J1167" s="56">
        <v>0</v>
      </c>
      <c r="K1167" s="56">
        <v>0</v>
      </c>
      <c r="L1167" s="56">
        <f>(I1167+J1167+K1167)</f>
        <v>1315.7894736842106</v>
      </c>
      <c r="M1167" s="47"/>
    </row>
    <row r="1168" spans="1:13" ht="18">
      <c r="A1168" s="66">
        <v>42396</v>
      </c>
      <c r="B1168" s="72" t="s">
        <v>23</v>
      </c>
      <c r="C1168" s="77">
        <f>(200000/E1168)</f>
        <v>892.8571428571429</v>
      </c>
      <c r="D1168" s="59" t="s">
        <v>7</v>
      </c>
      <c r="E1168" s="73">
        <v>224</v>
      </c>
      <c r="F1168" s="73">
        <v>218</v>
      </c>
      <c r="G1168" s="73">
        <v>0</v>
      </c>
      <c r="H1168" s="73">
        <v>0</v>
      </c>
      <c r="I1168" s="78">
        <f>(F1168-E1168)*C1168</f>
        <v>-5357.142857142857</v>
      </c>
      <c r="J1168" s="56">
        <v>0</v>
      </c>
      <c r="K1168" s="56">
        <f>(H1168-G1168)*C1168</f>
        <v>0</v>
      </c>
      <c r="L1168" s="78">
        <f>(I1168+J1168+K1168)</f>
        <v>-5357.142857142857</v>
      </c>
      <c r="M1168" s="47"/>
    </row>
    <row r="1169" spans="1:13" ht="18">
      <c r="A1169" s="66">
        <v>42394</v>
      </c>
      <c r="B1169" s="72" t="s">
        <v>415</v>
      </c>
      <c r="C1169" s="77">
        <f>(200000/E1169)</f>
        <v>1562.5</v>
      </c>
      <c r="D1169" s="59" t="s">
        <v>14</v>
      </c>
      <c r="E1169" s="73">
        <v>128</v>
      </c>
      <c r="F1169" s="73">
        <v>127</v>
      </c>
      <c r="G1169" s="73">
        <v>126</v>
      </c>
      <c r="H1169" s="73">
        <v>125</v>
      </c>
      <c r="I1169" s="56">
        <f>(E1169-F1169)*C1169</f>
        <v>1562.5</v>
      </c>
      <c r="J1169" s="56">
        <f>(F1169-G1169)*C1169</f>
        <v>1562.5</v>
      </c>
      <c r="K1169" s="56">
        <f>(G1169-H1169)*C1169</f>
        <v>1562.5</v>
      </c>
      <c r="L1169" s="56">
        <f>(I1169+J1169+K1169)</f>
        <v>4687.5</v>
      </c>
      <c r="M1169" s="47"/>
    </row>
    <row r="1170" spans="1:13" ht="18">
      <c r="A1170" s="66">
        <v>42394</v>
      </c>
      <c r="B1170" s="72" t="s">
        <v>447</v>
      </c>
      <c r="C1170" s="77">
        <f>(200000/E1170)</f>
        <v>961.5384615384615</v>
      </c>
      <c r="D1170" s="59" t="s">
        <v>7</v>
      </c>
      <c r="E1170" s="73">
        <v>208</v>
      </c>
      <c r="F1170" s="73">
        <v>210</v>
      </c>
      <c r="G1170" s="73">
        <v>212</v>
      </c>
      <c r="H1170" s="73">
        <v>0</v>
      </c>
      <c r="I1170" s="56">
        <f>+(F1170-E1170)*C1170</f>
        <v>1923.076923076923</v>
      </c>
      <c r="J1170" s="56">
        <f>+(G1170-F1170)*C1170</f>
        <v>1923.076923076923</v>
      </c>
      <c r="K1170" s="56">
        <v>0</v>
      </c>
      <c r="L1170" s="55">
        <f>SUM(I1170:K1170)</f>
        <v>3846.153846153846</v>
      </c>
      <c r="M1170" s="47"/>
    </row>
    <row r="1171" spans="1:13" ht="18">
      <c r="A1171" s="66">
        <v>42394</v>
      </c>
      <c r="B1171" s="72" t="s">
        <v>23</v>
      </c>
      <c r="C1171" s="77">
        <f>(200000/E1171)</f>
        <v>925.925925925926</v>
      </c>
      <c r="D1171" s="59" t="s">
        <v>7</v>
      </c>
      <c r="E1171" s="73">
        <v>216</v>
      </c>
      <c r="F1171" s="73">
        <v>217.9</v>
      </c>
      <c r="G1171" s="73">
        <v>0</v>
      </c>
      <c r="H1171" s="73">
        <v>0</v>
      </c>
      <c r="I1171" s="55">
        <f>(F1171-E1171)*C1171</f>
        <v>1759.2592592592646</v>
      </c>
      <c r="J1171" s="56">
        <v>0</v>
      </c>
      <c r="K1171" s="56">
        <f>(H1171-G1171)*C1171</f>
        <v>0</v>
      </c>
      <c r="L1171" s="55">
        <f>(I1171+J1171+K1171)</f>
        <v>1759.2592592592646</v>
      </c>
      <c r="M1171" s="47"/>
    </row>
    <row r="1172" spans="1:13" ht="18">
      <c r="A1172" s="66">
        <v>42394</v>
      </c>
      <c r="B1172" s="72" t="s">
        <v>56</v>
      </c>
      <c r="C1172" s="77">
        <f>(200000/E1172)</f>
        <v>1746.7248908296942</v>
      </c>
      <c r="D1172" s="59" t="s">
        <v>7</v>
      </c>
      <c r="E1172" s="73">
        <v>114.5</v>
      </c>
      <c r="F1172" s="73">
        <v>115.5</v>
      </c>
      <c r="G1172" s="73">
        <v>0</v>
      </c>
      <c r="H1172" s="73">
        <v>0</v>
      </c>
      <c r="I1172" s="55">
        <f>(F1172-E1172)*C1172</f>
        <v>1746.7248908296942</v>
      </c>
      <c r="J1172" s="56">
        <v>0</v>
      </c>
      <c r="K1172" s="56">
        <f>(H1172-G1172)*C1172</f>
        <v>0</v>
      </c>
      <c r="L1172" s="55">
        <f>(I1172+J1172+K1172)</f>
        <v>1746.7248908296942</v>
      </c>
      <c r="M1172" s="47"/>
    </row>
    <row r="1173" spans="1:13" ht="18">
      <c r="A1173" s="66">
        <v>42394</v>
      </c>
      <c r="B1173" s="72" t="s">
        <v>405</v>
      </c>
      <c r="C1173" s="77">
        <f>(200000/E1173)</f>
        <v>3418.803418803419</v>
      </c>
      <c r="D1173" s="59" t="s">
        <v>14</v>
      </c>
      <c r="E1173" s="73">
        <v>58.5</v>
      </c>
      <c r="F1173" s="73">
        <v>58.25</v>
      </c>
      <c r="G1173" s="73">
        <v>0</v>
      </c>
      <c r="H1173" s="73">
        <v>0</v>
      </c>
      <c r="I1173" s="56">
        <f>-(F1173-E1173)*C1173</f>
        <v>854.7008547008547</v>
      </c>
      <c r="J1173" s="56">
        <v>0</v>
      </c>
      <c r="K1173" s="56">
        <v>0</v>
      </c>
      <c r="L1173" s="56">
        <f>(I1173+J1173+K1173)</f>
        <v>854.7008547008547</v>
      </c>
      <c r="M1173" s="47"/>
    </row>
    <row r="1174" spans="1:13" ht="18">
      <c r="A1174" s="66">
        <v>42394</v>
      </c>
      <c r="B1174" s="72" t="s">
        <v>399</v>
      </c>
      <c r="C1174" s="77">
        <f>(200000/E1174)</f>
        <v>2506.2656641604012</v>
      </c>
      <c r="D1174" s="59" t="s">
        <v>7</v>
      </c>
      <c r="E1174" s="73">
        <v>79.8</v>
      </c>
      <c r="F1174" s="73">
        <v>78.4</v>
      </c>
      <c r="G1174" s="73">
        <v>0</v>
      </c>
      <c r="H1174" s="73">
        <v>0</v>
      </c>
      <c r="I1174" s="78">
        <f>(F1174-E1174)*C1174</f>
        <v>-3508.77192982454</v>
      </c>
      <c r="J1174" s="56">
        <v>0</v>
      </c>
      <c r="K1174" s="56">
        <f>(H1174-G1174)*C1174</f>
        <v>0</v>
      </c>
      <c r="L1174" s="78">
        <f>(I1174+J1174+K1174)</f>
        <v>-3508.77192982454</v>
      </c>
      <c r="M1174" s="47"/>
    </row>
    <row r="1175" spans="1:13" ht="18">
      <c r="A1175" s="66">
        <v>42394</v>
      </c>
      <c r="B1175" s="72" t="s">
        <v>436</v>
      </c>
      <c r="C1175" s="77">
        <f>(200000/E1175)</f>
        <v>1785.7142857142858</v>
      </c>
      <c r="D1175" s="59" t="s">
        <v>7</v>
      </c>
      <c r="E1175" s="73">
        <v>112</v>
      </c>
      <c r="F1175" s="73">
        <v>109</v>
      </c>
      <c r="G1175" s="73">
        <v>0</v>
      </c>
      <c r="H1175" s="73">
        <v>0</v>
      </c>
      <c r="I1175" s="78">
        <f>(F1175-E1175)*C1175</f>
        <v>-5357.142857142857</v>
      </c>
      <c r="J1175" s="56">
        <v>0</v>
      </c>
      <c r="K1175" s="56">
        <f>(H1175-G1175)*C1175</f>
        <v>0</v>
      </c>
      <c r="L1175" s="78">
        <f>(I1175+J1175+K1175)</f>
        <v>-5357.142857142857</v>
      </c>
      <c r="M1175" s="47"/>
    </row>
    <row r="1176" spans="1:13" ht="18">
      <c r="A1176" s="66">
        <v>42391</v>
      </c>
      <c r="B1176" s="72" t="s">
        <v>428</v>
      </c>
      <c r="C1176" s="77">
        <f>(200000/E1176)</f>
        <v>3921.5686274509803</v>
      </c>
      <c r="D1176" s="59" t="s">
        <v>7</v>
      </c>
      <c r="E1176" s="73">
        <v>51</v>
      </c>
      <c r="F1176" s="73">
        <v>51.5</v>
      </c>
      <c r="G1176" s="73">
        <v>52</v>
      </c>
      <c r="H1176" s="73">
        <v>52.5</v>
      </c>
      <c r="I1176" s="55">
        <f>(F1176-E1176)*C1176</f>
        <v>1960.7843137254902</v>
      </c>
      <c r="J1176" s="55">
        <f>(G1176-F1176)*C1176</f>
        <v>1960.7843137254902</v>
      </c>
      <c r="K1176" s="55">
        <f>(H1176-G1176)*C1176</f>
        <v>1960.7843137254902</v>
      </c>
      <c r="L1176" s="55">
        <f>(I1176+J1176+K1176)</f>
        <v>5882.35294117647</v>
      </c>
      <c r="M1176" s="47"/>
    </row>
    <row r="1177" spans="1:13" ht="18">
      <c r="A1177" s="66">
        <v>42391</v>
      </c>
      <c r="B1177" s="72" t="s">
        <v>415</v>
      </c>
      <c r="C1177" s="77">
        <f>(200000/E1177)</f>
        <v>1459.85401459854</v>
      </c>
      <c r="D1177" s="59" t="s">
        <v>7</v>
      </c>
      <c r="E1177" s="73">
        <v>137</v>
      </c>
      <c r="F1177" s="73">
        <v>138.5</v>
      </c>
      <c r="G1177" s="73">
        <v>140</v>
      </c>
      <c r="H1177" s="73">
        <v>0</v>
      </c>
      <c r="I1177" s="56">
        <f>+(F1177-E1177)*C1177</f>
        <v>2189.78102189781</v>
      </c>
      <c r="J1177" s="56">
        <f>+(G1177-F1177)*C1177</f>
        <v>2189.78102189781</v>
      </c>
      <c r="K1177" s="56">
        <v>0</v>
      </c>
      <c r="L1177" s="55">
        <f>SUM(I1177:K1177)</f>
        <v>4379.56204379562</v>
      </c>
      <c r="M1177" s="47"/>
    </row>
    <row r="1178" spans="1:13" ht="18">
      <c r="A1178" s="66">
        <v>42391</v>
      </c>
      <c r="B1178" s="72" t="s">
        <v>56</v>
      </c>
      <c r="C1178" s="77">
        <f>(200000/E1178)</f>
        <v>1851.851851851852</v>
      </c>
      <c r="D1178" s="59" t="s">
        <v>7</v>
      </c>
      <c r="E1178" s="73">
        <v>108</v>
      </c>
      <c r="F1178" s="73">
        <v>108.9</v>
      </c>
      <c r="G1178" s="73">
        <v>110</v>
      </c>
      <c r="H1178" s="73">
        <v>0</v>
      </c>
      <c r="I1178" s="56">
        <f>+(F1178-E1178)*C1178</f>
        <v>1666.6666666666772</v>
      </c>
      <c r="J1178" s="56">
        <f>+(G1178-F1178)*C1178</f>
        <v>2037.0370370370267</v>
      </c>
      <c r="K1178" s="56">
        <v>0</v>
      </c>
      <c r="L1178" s="55">
        <f>SUM(I1178:K1178)</f>
        <v>3703.703703703704</v>
      </c>
      <c r="M1178" s="47"/>
    </row>
    <row r="1179" spans="1:13" ht="18">
      <c r="A1179" s="66">
        <v>42391</v>
      </c>
      <c r="B1179" s="72" t="s">
        <v>385</v>
      </c>
      <c r="C1179" s="77">
        <f>(200000/E1179)</f>
        <v>1515.1515151515152</v>
      </c>
      <c r="D1179" s="59" t="s">
        <v>7</v>
      </c>
      <c r="E1179" s="73">
        <v>132</v>
      </c>
      <c r="F1179" s="73">
        <v>133</v>
      </c>
      <c r="G1179" s="73">
        <v>0</v>
      </c>
      <c r="H1179" s="73">
        <v>0</v>
      </c>
      <c r="I1179" s="55">
        <f>(F1179-E1179)*C1179</f>
        <v>1515.1515151515152</v>
      </c>
      <c r="J1179" s="56">
        <v>0</v>
      </c>
      <c r="K1179" s="56">
        <f>(H1179-G1179)*C1179</f>
        <v>0</v>
      </c>
      <c r="L1179" s="55">
        <f>(I1179+J1179+K1179)</f>
        <v>1515.1515151515152</v>
      </c>
      <c r="M1179" s="47"/>
    </row>
    <row r="1180" spans="1:13" ht="18">
      <c r="A1180" s="66">
        <v>42391</v>
      </c>
      <c r="B1180" s="72" t="s">
        <v>436</v>
      </c>
      <c r="C1180" s="77">
        <f>(200000/E1180)</f>
        <v>1860.4651162790697</v>
      </c>
      <c r="D1180" s="59" t="s">
        <v>7</v>
      </c>
      <c r="E1180" s="73">
        <v>107.5</v>
      </c>
      <c r="F1180" s="73">
        <v>107.65</v>
      </c>
      <c r="G1180" s="73">
        <v>0</v>
      </c>
      <c r="H1180" s="73">
        <v>0</v>
      </c>
      <c r="I1180" s="55">
        <f>(F1180-E1180)*C1180</f>
        <v>279.069767441871</v>
      </c>
      <c r="J1180" s="56">
        <v>0</v>
      </c>
      <c r="K1180" s="56">
        <f>(H1180-G1180)*C1180</f>
        <v>0</v>
      </c>
      <c r="L1180" s="55">
        <f>(I1180+J1180+K1180)</f>
        <v>279.069767441871</v>
      </c>
      <c r="M1180" s="47"/>
    </row>
    <row r="1181" spans="1:13" ht="18">
      <c r="A1181" s="66">
        <v>42390</v>
      </c>
      <c r="B1181" s="72" t="s">
        <v>436</v>
      </c>
      <c r="C1181" s="77">
        <f>(200000/E1181)</f>
        <v>1886.7924528301887</v>
      </c>
      <c r="D1181" s="59" t="s">
        <v>14</v>
      </c>
      <c r="E1181" s="73">
        <v>106</v>
      </c>
      <c r="F1181" s="73">
        <v>105</v>
      </c>
      <c r="G1181" s="73">
        <v>104</v>
      </c>
      <c r="H1181" s="73">
        <v>103</v>
      </c>
      <c r="I1181" s="56">
        <f>(E1181-F1181)*C1181</f>
        <v>1886.7924528301887</v>
      </c>
      <c r="J1181" s="56">
        <f>(F1181-G1181)*C1181</f>
        <v>1886.7924528301887</v>
      </c>
      <c r="K1181" s="56">
        <f>(G1181-H1181)*C1181</f>
        <v>1886.7924528301887</v>
      </c>
      <c r="L1181" s="56">
        <f>(I1181+J1181+K1181)</f>
        <v>5660.377358490567</v>
      </c>
      <c r="M1181" s="47"/>
    </row>
    <row r="1182" spans="1:13" ht="18">
      <c r="A1182" s="66">
        <v>42390</v>
      </c>
      <c r="B1182" s="72" t="s">
        <v>415</v>
      </c>
      <c r="C1182" s="77">
        <f>(200000/E1182)</f>
        <v>1680.672268907563</v>
      </c>
      <c r="D1182" s="59" t="s">
        <v>14</v>
      </c>
      <c r="E1182" s="73">
        <v>119</v>
      </c>
      <c r="F1182" s="73">
        <v>118</v>
      </c>
      <c r="G1182" s="73">
        <v>117</v>
      </c>
      <c r="H1182" s="73">
        <v>116</v>
      </c>
      <c r="I1182" s="56">
        <f>(E1182-F1182)*C1182</f>
        <v>1680.672268907563</v>
      </c>
      <c r="J1182" s="56">
        <f>(F1182-G1182)*C1182</f>
        <v>1680.672268907563</v>
      </c>
      <c r="K1182" s="56">
        <f>(G1182-H1182)*C1182</f>
        <v>1680.672268907563</v>
      </c>
      <c r="L1182" s="56">
        <f>(I1182+J1182+K1182)</f>
        <v>5042.016806722689</v>
      </c>
      <c r="M1182" s="47"/>
    </row>
    <row r="1183" spans="1:13" ht="18">
      <c r="A1183" s="66">
        <v>42390</v>
      </c>
      <c r="B1183" s="72" t="s">
        <v>385</v>
      </c>
      <c r="C1183" s="77">
        <f>(200000/E1183)</f>
        <v>1666.6666666666667</v>
      </c>
      <c r="D1183" s="59" t="s">
        <v>7</v>
      </c>
      <c r="E1183" s="73">
        <v>120</v>
      </c>
      <c r="F1183" s="73">
        <v>121</v>
      </c>
      <c r="G1183" s="73">
        <v>122</v>
      </c>
      <c r="H1183" s="73">
        <v>123</v>
      </c>
      <c r="I1183" s="55">
        <f>(F1183-E1183)*C1183</f>
        <v>1666.6666666666667</v>
      </c>
      <c r="J1183" s="55">
        <f>(G1183-F1183)*C1183</f>
        <v>1666.6666666666667</v>
      </c>
      <c r="K1183" s="55">
        <f>(H1183-G1183)*C1183</f>
        <v>1666.6666666666667</v>
      </c>
      <c r="L1183" s="55">
        <f>(I1183+J1183+K1183)</f>
        <v>5000</v>
      </c>
      <c r="M1183" s="47"/>
    </row>
    <row r="1184" spans="1:13" ht="18">
      <c r="A1184" s="66">
        <v>42390</v>
      </c>
      <c r="B1184" s="72" t="s">
        <v>399</v>
      </c>
      <c r="C1184" s="77">
        <f>(200000/E1184)</f>
        <v>3007.5187969924814</v>
      </c>
      <c r="D1184" s="59" t="s">
        <v>7</v>
      </c>
      <c r="E1184" s="73">
        <v>66.5</v>
      </c>
      <c r="F1184" s="73">
        <v>67</v>
      </c>
      <c r="G1184" s="73">
        <v>67.5</v>
      </c>
      <c r="H1184" s="73">
        <v>0</v>
      </c>
      <c r="I1184" s="56">
        <f>+(F1184-E1184)*C1184</f>
        <v>1503.7593984962407</v>
      </c>
      <c r="J1184" s="56">
        <f>+(G1184-F1184)*C1184</f>
        <v>1503.7593984962407</v>
      </c>
      <c r="K1184" s="56">
        <v>0</v>
      </c>
      <c r="L1184" s="55">
        <f>SUM(I1184:K1184)</f>
        <v>3007.5187969924814</v>
      </c>
      <c r="M1184" s="47"/>
    </row>
    <row r="1185" spans="1:13" ht="18">
      <c r="A1185" s="66">
        <v>42390</v>
      </c>
      <c r="B1185" s="72" t="s">
        <v>415</v>
      </c>
      <c r="C1185" s="77">
        <f>(200000/E1185)</f>
        <v>1754.3859649122808</v>
      </c>
      <c r="D1185" s="59" t="s">
        <v>14</v>
      </c>
      <c r="E1185" s="73">
        <v>114</v>
      </c>
      <c r="F1185" s="73">
        <v>113</v>
      </c>
      <c r="G1185" s="73">
        <v>0</v>
      </c>
      <c r="H1185" s="73">
        <v>0</v>
      </c>
      <c r="I1185" s="56">
        <f>-(F1185-E1185)*C1185</f>
        <v>1754.3859649122808</v>
      </c>
      <c r="J1185" s="56">
        <v>0</v>
      </c>
      <c r="K1185" s="56">
        <v>0</v>
      </c>
      <c r="L1185" s="56">
        <f>(I1185+J1185+K1185)</f>
        <v>1754.3859649122808</v>
      </c>
      <c r="M1185" s="47"/>
    </row>
    <row r="1186" spans="1:13" ht="18">
      <c r="A1186" s="66">
        <v>42389</v>
      </c>
      <c r="B1186" s="72" t="s">
        <v>415</v>
      </c>
      <c r="C1186" s="77">
        <f>(200000/E1186)</f>
        <v>1550.3875968992247</v>
      </c>
      <c r="D1186" s="59" t="s">
        <v>14</v>
      </c>
      <c r="E1186" s="73">
        <v>129</v>
      </c>
      <c r="F1186" s="73">
        <v>128</v>
      </c>
      <c r="G1186" s="73">
        <v>127</v>
      </c>
      <c r="H1186" s="73">
        <v>126</v>
      </c>
      <c r="I1186" s="56">
        <f>(E1186-F1186)*C1186</f>
        <v>1550.3875968992247</v>
      </c>
      <c r="J1186" s="56">
        <f>(F1186-G1186)*C1186</f>
        <v>1550.3875968992247</v>
      </c>
      <c r="K1186" s="56">
        <f>(G1186-H1186)*C1186</f>
        <v>1550.3875968992247</v>
      </c>
      <c r="L1186" s="56">
        <f>(I1186+J1186+K1186)</f>
        <v>4651.162790697674</v>
      </c>
      <c r="M1186" s="47"/>
    </row>
    <row r="1187" spans="1:13" ht="18">
      <c r="A1187" s="66">
        <v>42389</v>
      </c>
      <c r="B1187" s="72" t="s">
        <v>74</v>
      </c>
      <c r="C1187" s="77">
        <f>(200000/E1187)</f>
        <v>1492.5373134328358</v>
      </c>
      <c r="D1187" s="59" t="s">
        <v>14</v>
      </c>
      <c r="E1187" s="73">
        <v>134</v>
      </c>
      <c r="F1187" s="73">
        <v>133</v>
      </c>
      <c r="G1187" s="73">
        <v>132</v>
      </c>
      <c r="H1187" s="73">
        <v>131</v>
      </c>
      <c r="I1187" s="56">
        <f>(E1187-F1187)*C1187</f>
        <v>1492.5373134328358</v>
      </c>
      <c r="J1187" s="56">
        <f>(F1187-G1187)*C1187</f>
        <v>1492.5373134328358</v>
      </c>
      <c r="K1187" s="56">
        <f>(G1187-H1187)*C1187</f>
        <v>1492.5373134328358</v>
      </c>
      <c r="L1187" s="56">
        <f>(I1187+J1187+K1187)</f>
        <v>4477.611940298508</v>
      </c>
      <c r="M1187" s="47"/>
    </row>
    <row r="1188" spans="1:13" ht="18">
      <c r="A1188" s="66">
        <v>42389</v>
      </c>
      <c r="B1188" s="72" t="s">
        <v>63</v>
      </c>
      <c r="C1188" s="77">
        <f>(200000/E1188)</f>
        <v>3333.3333333333335</v>
      </c>
      <c r="D1188" s="59" t="s">
        <v>14</v>
      </c>
      <c r="E1188" s="73">
        <v>60</v>
      </c>
      <c r="F1188" s="73">
        <v>59.5</v>
      </c>
      <c r="G1188" s="73">
        <v>0</v>
      </c>
      <c r="H1188" s="73">
        <v>0</v>
      </c>
      <c r="I1188" s="56">
        <f>-(F1188-E1188)*C1188</f>
        <v>1666.6666666666667</v>
      </c>
      <c r="J1188" s="56">
        <v>0</v>
      </c>
      <c r="K1188" s="56">
        <v>0</v>
      </c>
      <c r="L1188" s="56">
        <f>(I1188+J1188+K1188)</f>
        <v>1666.6666666666667</v>
      </c>
      <c r="M1188" s="47"/>
    </row>
    <row r="1189" spans="1:13" ht="18">
      <c r="A1189" s="66">
        <v>42389</v>
      </c>
      <c r="B1189" s="72" t="s">
        <v>406</v>
      </c>
      <c r="C1189" s="77">
        <f>(200000/E1189)</f>
        <v>2040.8163265306123</v>
      </c>
      <c r="D1189" s="59" t="s">
        <v>14</v>
      </c>
      <c r="E1189" s="73">
        <v>98</v>
      </c>
      <c r="F1189" s="73">
        <v>97.5</v>
      </c>
      <c r="G1189" s="73">
        <v>0</v>
      </c>
      <c r="H1189" s="73">
        <v>0</v>
      </c>
      <c r="I1189" s="56">
        <f>-(F1189-E1189)*C1189</f>
        <v>1020.4081632653061</v>
      </c>
      <c r="J1189" s="56">
        <v>0</v>
      </c>
      <c r="K1189" s="56">
        <v>0</v>
      </c>
      <c r="L1189" s="56">
        <f>(I1189+J1189+K1189)</f>
        <v>1020.4081632653061</v>
      </c>
      <c r="M1189" s="47"/>
    </row>
    <row r="1190" spans="1:13" ht="18">
      <c r="A1190" s="66">
        <v>42389</v>
      </c>
      <c r="B1190" s="72" t="s">
        <v>415</v>
      </c>
      <c r="C1190" s="77">
        <f>(200000/E1190)</f>
        <v>1639.344262295082</v>
      </c>
      <c r="D1190" s="59" t="s">
        <v>14</v>
      </c>
      <c r="E1190" s="73">
        <v>122</v>
      </c>
      <c r="F1190" s="73">
        <v>121.6</v>
      </c>
      <c r="G1190" s="73">
        <v>0</v>
      </c>
      <c r="H1190" s="73">
        <v>0</v>
      </c>
      <c r="I1190" s="56">
        <f>-(F1190-E1190)*C1190</f>
        <v>655.7377049180421</v>
      </c>
      <c r="J1190" s="56">
        <v>0</v>
      </c>
      <c r="K1190" s="56">
        <v>0</v>
      </c>
      <c r="L1190" s="56">
        <f>(I1190+J1190+K1190)</f>
        <v>655.7377049180421</v>
      </c>
      <c r="M1190" s="47"/>
    </row>
    <row r="1191" spans="1:13" ht="18">
      <c r="A1191" s="66">
        <v>42389</v>
      </c>
      <c r="B1191" s="72" t="s">
        <v>66</v>
      </c>
      <c r="C1191" s="77">
        <f>(200000/E1191)</f>
        <v>1503.7593984962407</v>
      </c>
      <c r="D1191" s="59" t="s">
        <v>14</v>
      </c>
      <c r="E1191" s="73">
        <v>133</v>
      </c>
      <c r="F1191" s="73">
        <v>132.8</v>
      </c>
      <c r="G1191" s="73">
        <v>0</v>
      </c>
      <c r="H1191" s="73">
        <v>0</v>
      </c>
      <c r="I1191" s="56">
        <f>-(F1191-E1191)*C1191</f>
        <v>300.75187969923104</v>
      </c>
      <c r="J1191" s="56">
        <v>0</v>
      </c>
      <c r="K1191" s="56">
        <v>0</v>
      </c>
      <c r="L1191" s="56">
        <f>(I1191+J1191+K1191)</f>
        <v>300.75187969923104</v>
      </c>
      <c r="M1191" s="47"/>
    </row>
    <row r="1192" spans="1:13" ht="18">
      <c r="A1192" s="66">
        <v>42388</v>
      </c>
      <c r="B1192" s="72" t="s">
        <v>415</v>
      </c>
      <c r="C1192" s="77">
        <f>(200000/E1192)</f>
        <v>1515.1515151515152</v>
      </c>
      <c r="D1192" s="59" t="s">
        <v>14</v>
      </c>
      <c r="E1192" s="73">
        <v>132</v>
      </c>
      <c r="F1192" s="73">
        <v>131</v>
      </c>
      <c r="G1192" s="73">
        <v>130</v>
      </c>
      <c r="H1192" s="73">
        <v>129</v>
      </c>
      <c r="I1192" s="56">
        <f>(E1192-F1192)*C1192</f>
        <v>1515.1515151515152</v>
      </c>
      <c r="J1192" s="56">
        <f>(F1192-G1192)*C1192</f>
        <v>1515.1515151515152</v>
      </c>
      <c r="K1192" s="56">
        <f>(G1192-H1192)*C1192</f>
        <v>1515.1515151515152</v>
      </c>
      <c r="L1192" s="56">
        <f>(I1192+J1192+K1192)</f>
        <v>4545.454545454546</v>
      </c>
      <c r="M1192" s="47"/>
    </row>
    <row r="1193" spans="1:13" ht="18">
      <c r="A1193" s="66">
        <v>42388</v>
      </c>
      <c r="B1193" s="72" t="s">
        <v>68</v>
      </c>
      <c r="C1193" s="77">
        <f>(200000/E1193)</f>
        <v>1970.4433497536945</v>
      </c>
      <c r="D1193" s="59" t="s">
        <v>14</v>
      </c>
      <c r="E1193" s="73">
        <v>101.5</v>
      </c>
      <c r="F1193" s="73">
        <v>100.6</v>
      </c>
      <c r="G1193" s="73">
        <v>99.5</v>
      </c>
      <c r="H1193" s="73">
        <v>0</v>
      </c>
      <c r="I1193" s="79">
        <f>(E1193-F1193)*C1193</f>
        <v>1773.3990147783363</v>
      </c>
      <c r="J1193" s="79">
        <f>(F1193-G1193)*C1193</f>
        <v>2167.487684729053</v>
      </c>
      <c r="K1193" s="79">
        <v>0</v>
      </c>
      <c r="L1193" s="79">
        <f>(I1193+J1193+K1193)</f>
        <v>3940.8866995073895</v>
      </c>
      <c r="M1193" s="47"/>
    </row>
    <row r="1194" spans="1:13" ht="18">
      <c r="A1194" s="66">
        <v>42388</v>
      </c>
      <c r="B1194" s="72" t="s">
        <v>448</v>
      </c>
      <c r="C1194" s="77">
        <f>(200000/E1194)</f>
        <v>1941.7475728155339</v>
      </c>
      <c r="D1194" s="59" t="s">
        <v>7</v>
      </c>
      <c r="E1194" s="73">
        <v>103</v>
      </c>
      <c r="F1194" s="73">
        <v>104</v>
      </c>
      <c r="G1194" s="73">
        <v>105</v>
      </c>
      <c r="H1194" s="73">
        <v>0</v>
      </c>
      <c r="I1194" s="56">
        <f>+(F1194-E1194)*C1194</f>
        <v>1941.7475728155339</v>
      </c>
      <c r="J1194" s="56">
        <f>+(G1194-F1194)*C1194</f>
        <v>1941.7475728155339</v>
      </c>
      <c r="K1194" s="56">
        <v>0</v>
      </c>
      <c r="L1194" s="55">
        <f>SUM(I1194:K1194)</f>
        <v>3883.4951456310678</v>
      </c>
      <c r="M1194" s="47"/>
    </row>
    <row r="1195" spans="1:13" ht="18">
      <c r="A1195" s="66">
        <v>42388</v>
      </c>
      <c r="B1195" s="72" t="s">
        <v>210</v>
      </c>
      <c r="C1195" s="77">
        <f>(200000/E1195)</f>
        <v>1282.051282051282</v>
      </c>
      <c r="D1195" s="59" t="s">
        <v>7</v>
      </c>
      <c r="E1195" s="73">
        <v>156</v>
      </c>
      <c r="F1195" s="73">
        <v>157.5</v>
      </c>
      <c r="G1195" s="73">
        <v>159</v>
      </c>
      <c r="H1195" s="73">
        <v>0</v>
      </c>
      <c r="I1195" s="56">
        <f>+(F1195-E1195)*C1195</f>
        <v>1923.0769230769229</v>
      </c>
      <c r="J1195" s="56">
        <f>+(G1195-F1195)*C1195</f>
        <v>1923.0769230769229</v>
      </c>
      <c r="K1195" s="56">
        <v>0</v>
      </c>
      <c r="L1195" s="55">
        <f>SUM(I1195:K1195)</f>
        <v>3846.1538461538457</v>
      </c>
      <c r="M1195" s="47"/>
    </row>
    <row r="1196" spans="1:13" ht="18">
      <c r="A1196" s="66">
        <v>42388</v>
      </c>
      <c r="B1196" s="72" t="s">
        <v>406</v>
      </c>
      <c r="C1196" s="77">
        <f>(200000/E1196)</f>
        <v>2000</v>
      </c>
      <c r="D1196" s="59" t="s">
        <v>7</v>
      </c>
      <c r="E1196" s="73">
        <v>100</v>
      </c>
      <c r="F1196" s="73">
        <v>100.9</v>
      </c>
      <c r="G1196" s="73">
        <v>0</v>
      </c>
      <c r="H1196" s="73">
        <v>0</v>
      </c>
      <c r="I1196" s="55">
        <f>(F1196-E1196)*C1196</f>
        <v>1800.0000000000114</v>
      </c>
      <c r="J1196" s="56">
        <v>0</v>
      </c>
      <c r="K1196" s="56">
        <f>(H1196-G1196)*C1196</f>
        <v>0</v>
      </c>
      <c r="L1196" s="55">
        <f>(I1196+J1196+K1196)</f>
        <v>1800.0000000000114</v>
      </c>
      <c r="M1196" s="47"/>
    </row>
    <row r="1197" spans="1:13" ht="18">
      <c r="A1197" s="66">
        <v>42387</v>
      </c>
      <c r="B1197" s="72" t="s">
        <v>375</v>
      </c>
      <c r="C1197" s="77">
        <f>(200000/E1197)</f>
        <v>2030.4568527918782</v>
      </c>
      <c r="D1197" s="59" t="s">
        <v>14</v>
      </c>
      <c r="E1197" s="73">
        <v>98.5</v>
      </c>
      <c r="F1197" s="73">
        <v>97.5</v>
      </c>
      <c r="G1197" s="73">
        <v>96.5</v>
      </c>
      <c r="H1197" s="73">
        <v>95.5</v>
      </c>
      <c r="I1197" s="56">
        <f>(E1197-F1197)*C1197</f>
        <v>2030.4568527918782</v>
      </c>
      <c r="J1197" s="56">
        <f>(F1197-G1197)*C1197</f>
        <v>2030.4568527918782</v>
      </c>
      <c r="K1197" s="56">
        <f>(G1197-H1197)*C1197</f>
        <v>2030.4568527918782</v>
      </c>
      <c r="L1197" s="56">
        <f>(I1197+J1197+K1197)</f>
        <v>6091.370558375635</v>
      </c>
      <c r="M1197" s="47"/>
    </row>
    <row r="1198" spans="1:13" ht="18">
      <c r="A1198" s="66">
        <v>42387</v>
      </c>
      <c r="B1198" s="72" t="s">
        <v>375</v>
      </c>
      <c r="C1198" s="77">
        <f>(200000/E1198)</f>
        <v>2150.537634408602</v>
      </c>
      <c r="D1198" s="59" t="s">
        <v>14</v>
      </c>
      <c r="E1198" s="73">
        <v>93</v>
      </c>
      <c r="F1198" s="73">
        <v>92</v>
      </c>
      <c r="G1198" s="73">
        <v>91</v>
      </c>
      <c r="H1198" s="73">
        <v>0</v>
      </c>
      <c r="I1198" s="79">
        <f>(E1198-F1198)*C1198</f>
        <v>2150.537634408602</v>
      </c>
      <c r="J1198" s="79">
        <f>(F1198-G1198)*C1198</f>
        <v>2150.537634408602</v>
      </c>
      <c r="K1198" s="79">
        <v>0</v>
      </c>
      <c r="L1198" s="79">
        <f>(I1198+J1198+K1198)</f>
        <v>4301.075268817204</v>
      </c>
      <c r="M1198" s="47"/>
    </row>
    <row r="1199" spans="1:13" ht="18">
      <c r="A1199" s="66">
        <v>42387</v>
      </c>
      <c r="B1199" s="72" t="s">
        <v>449</v>
      </c>
      <c r="C1199" s="77">
        <f>(200000/E1199)</f>
        <v>3418.803418803419</v>
      </c>
      <c r="D1199" s="59" t="s">
        <v>7</v>
      </c>
      <c r="E1199" s="73">
        <v>58.5</v>
      </c>
      <c r="F1199" s="73">
        <v>59</v>
      </c>
      <c r="G1199" s="73">
        <v>59.5</v>
      </c>
      <c r="H1199" s="73">
        <v>0</v>
      </c>
      <c r="I1199" s="56">
        <f>+(F1199-E1199)*C1199</f>
        <v>1709.4017094017095</v>
      </c>
      <c r="J1199" s="56">
        <f>+(G1199-F1199)*C1199</f>
        <v>1709.4017094017095</v>
      </c>
      <c r="K1199" s="56">
        <v>0</v>
      </c>
      <c r="L1199" s="55">
        <f>SUM(I1199:K1199)</f>
        <v>3418.803418803419</v>
      </c>
      <c r="M1199" s="47"/>
    </row>
    <row r="1200" spans="1:13" ht="18">
      <c r="A1200" s="66">
        <v>42387</v>
      </c>
      <c r="B1200" s="72" t="s">
        <v>450</v>
      </c>
      <c r="C1200" s="77">
        <f>(200000/E1200)</f>
        <v>1038.9610389610389</v>
      </c>
      <c r="D1200" s="59" t="s">
        <v>14</v>
      </c>
      <c r="E1200" s="73">
        <v>192.5</v>
      </c>
      <c r="F1200" s="73">
        <v>190.5</v>
      </c>
      <c r="G1200" s="73">
        <v>0</v>
      </c>
      <c r="H1200" s="73">
        <v>0</v>
      </c>
      <c r="I1200" s="56">
        <f>-(F1200-E1200)*C1200</f>
        <v>2077.9220779220777</v>
      </c>
      <c r="J1200" s="56">
        <v>0</v>
      </c>
      <c r="K1200" s="56">
        <v>0</v>
      </c>
      <c r="L1200" s="56">
        <f>(I1200+J1200+K1200)</f>
        <v>2077.9220779220777</v>
      </c>
      <c r="M1200" s="47"/>
    </row>
    <row r="1201" spans="1:13" ht="18">
      <c r="A1201" s="66">
        <v>42384</v>
      </c>
      <c r="B1201" s="72" t="s">
        <v>451</v>
      </c>
      <c r="C1201" s="77">
        <f>(200000/E1201)</f>
        <v>3820.43935052531</v>
      </c>
      <c r="D1201" s="59" t="s">
        <v>14</v>
      </c>
      <c r="E1201" s="73">
        <v>52.35</v>
      </c>
      <c r="F1201" s="73">
        <v>51.85</v>
      </c>
      <c r="G1201" s="73">
        <v>51.35</v>
      </c>
      <c r="H1201" s="73">
        <v>50.85</v>
      </c>
      <c r="I1201" s="56">
        <f>(E1201-F1201)*C1201</f>
        <v>1910.219675262655</v>
      </c>
      <c r="J1201" s="56">
        <f>(F1201-G1201)*C1201</f>
        <v>1910.219675262655</v>
      </c>
      <c r="K1201" s="56">
        <f>(G1201-H1201)*C1201</f>
        <v>1910.219675262655</v>
      </c>
      <c r="L1201" s="56">
        <f>(I1201+J1201+K1201)</f>
        <v>5730.659025787965</v>
      </c>
      <c r="M1201" s="47"/>
    </row>
    <row r="1202" spans="1:13" ht="18">
      <c r="A1202" s="66">
        <v>42384</v>
      </c>
      <c r="B1202" s="72" t="s">
        <v>375</v>
      </c>
      <c r="C1202" s="77">
        <f>(200000/E1202)</f>
        <v>1851.851851851852</v>
      </c>
      <c r="D1202" s="59" t="s">
        <v>14</v>
      </c>
      <c r="E1202" s="73">
        <v>108</v>
      </c>
      <c r="F1202" s="73">
        <v>107</v>
      </c>
      <c r="G1202" s="73">
        <v>106</v>
      </c>
      <c r="H1202" s="73">
        <v>105</v>
      </c>
      <c r="I1202" s="56">
        <f>(E1202-F1202)*C1202</f>
        <v>1851.851851851852</v>
      </c>
      <c r="J1202" s="56">
        <f>(F1202-G1202)*C1202</f>
        <v>1851.851851851852</v>
      </c>
      <c r="K1202" s="56">
        <f>(G1202-H1202)*C1202</f>
        <v>1851.851851851852</v>
      </c>
      <c r="L1202" s="56">
        <f>(I1202+J1202+K1202)</f>
        <v>5555.555555555556</v>
      </c>
      <c r="M1202" s="47"/>
    </row>
    <row r="1203" spans="1:13" ht="18">
      <c r="A1203" s="66">
        <v>42384</v>
      </c>
      <c r="B1203" s="72" t="s">
        <v>78</v>
      </c>
      <c r="C1203" s="77">
        <f>(200000/E1203)</f>
        <v>3100.7751937984494</v>
      </c>
      <c r="D1203" s="59" t="s">
        <v>14</v>
      </c>
      <c r="E1203" s="73">
        <v>64.5</v>
      </c>
      <c r="F1203" s="73">
        <v>64</v>
      </c>
      <c r="G1203" s="73">
        <v>63.5</v>
      </c>
      <c r="H1203" s="73">
        <v>0</v>
      </c>
      <c r="I1203" s="79">
        <f>(E1203-F1203)*C1203</f>
        <v>1550.3875968992247</v>
      </c>
      <c r="J1203" s="79">
        <f>(F1203-G1203)*C1203</f>
        <v>1550.3875968992247</v>
      </c>
      <c r="K1203" s="79">
        <v>0</v>
      </c>
      <c r="L1203" s="79">
        <f>(I1203+J1203+K1203)</f>
        <v>3100.7751937984494</v>
      </c>
      <c r="M1203" s="47"/>
    </row>
    <row r="1204" spans="1:13" ht="18">
      <c r="A1204" s="66">
        <v>42384</v>
      </c>
      <c r="B1204" s="72" t="s">
        <v>78</v>
      </c>
      <c r="C1204" s="77">
        <f>(200000/E1204)</f>
        <v>2857.1428571428573</v>
      </c>
      <c r="D1204" s="59" t="s">
        <v>14</v>
      </c>
      <c r="E1204" s="73">
        <v>70</v>
      </c>
      <c r="F1204" s="73">
        <v>69.3</v>
      </c>
      <c r="G1204" s="73">
        <v>0</v>
      </c>
      <c r="H1204" s="73">
        <v>0</v>
      </c>
      <c r="I1204" s="56">
        <f>-(F1204-E1204)*C1204</f>
        <v>2000.0000000000082</v>
      </c>
      <c r="J1204" s="56">
        <v>0</v>
      </c>
      <c r="K1204" s="56">
        <v>0</v>
      </c>
      <c r="L1204" s="56">
        <f>(I1204+J1204+K1204)</f>
        <v>2000.0000000000082</v>
      </c>
      <c r="M1204" s="47"/>
    </row>
    <row r="1205" spans="1:13" ht="18">
      <c r="A1205" s="66">
        <v>42384</v>
      </c>
      <c r="B1205" s="72" t="s">
        <v>398</v>
      </c>
      <c r="C1205" s="77">
        <f>(200000/E1205)</f>
        <v>1923.076923076923</v>
      </c>
      <c r="D1205" s="59" t="s">
        <v>7</v>
      </c>
      <c r="E1205" s="73">
        <v>104</v>
      </c>
      <c r="F1205" s="73">
        <v>105</v>
      </c>
      <c r="G1205" s="73">
        <v>0</v>
      </c>
      <c r="H1205" s="73">
        <v>0</v>
      </c>
      <c r="I1205" s="55">
        <f>(F1205-E1205)*C1205</f>
        <v>1923.076923076923</v>
      </c>
      <c r="J1205" s="56">
        <v>0</v>
      </c>
      <c r="K1205" s="56">
        <f>(H1205-G1205)*C1205</f>
        <v>0</v>
      </c>
      <c r="L1205" s="55">
        <f>(I1205+J1205+K1205)</f>
        <v>1923.076923076923</v>
      </c>
      <c r="M1205" s="47"/>
    </row>
    <row r="1206" spans="1:13" ht="18">
      <c r="A1206" s="66">
        <v>42384</v>
      </c>
      <c r="B1206" s="72" t="s">
        <v>75</v>
      </c>
      <c r="C1206" s="77">
        <f>(200000/E1206)</f>
        <v>1562.5</v>
      </c>
      <c r="D1206" s="59" t="s">
        <v>14</v>
      </c>
      <c r="E1206" s="73">
        <v>128</v>
      </c>
      <c r="F1206" s="73">
        <v>127.5</v>
      </c>
      <c r="G1206" s="73">
        <v>0</v>
      </c>
      <c r="H1206" s="73">
        <v>0</v>
      </c>
      <c r="I1206" s="56">
        <f>-(F1206-E1206)*C1206</f>
        <v>781.25</v>
      </c>
      <c r="J1206" s="56">
        <v>0</v>
      </c>
      <c r="K1206" s="56">
        <v>0</v>
      </c>
      <c r="L1206" s="56">
        <f>(I1206+J1206+K1206)</f>
        <v>781.25</v>
      </c>
      <c r="M1206" s="47"/>
    </row>
    <row r="1207" spans="1:13" ht="18">
      <c r="A1207" s="86">
        <v>42384</v>
      </c>
      <c r="B1207" s="59" t="s">
        <v>78</v>
      </c>
      <c r="C1207" s="77">
        <f>(200000/E1207)</f>
        <v>2857.1428571428573</v>
      </c>
      <c r="D1207" s="59" t="s">
        <v>14</v>
      </c>
      <c r="E1207" s="56">
        <v>70</v>
      </c>
      <c r="F1207" s="56">
        <v>69</v>
      </c>
      <c r="G1207" s="56">
        <v>68</v>
      </c>
      <c r="H1207" s="56">
        <v>67</v>
      </c>
      <c r="I1207" s="55">
        <f>(E1207-F1207)*C1207</f>
        <v>2857.1428571428573</v>
      </c>
      <c r="J1207" s="55">
        <f>(F1207-G1207)*C1207</f>
        <v>2857.1428571428573</v>
      </c>
      <c r="K1207" s="55">
        <f>(G1207-H1207)*C1207</f>
        <v>2857.1428571428573</v>
      </c>
      <c r="L1207" s="55">
        <f>(I1207+J1207+K1207)</f>
        <v>8571.428571428572</v>
      </c>
      <c r="M1207" s="47"/>
    </row>
    <row r="1208" spans="1:13" ht="18">
      <c r="A1208" s="86">
        <v>42383</v>
      </c>
      <c r="B1208" s="59" t="s">
        <v>78</v>
      </c>
      <c r="C1208" s="77">
        <f>(200000/E1208)</f>
        <v>2702.7027027027025</v>
      </c>
      <c r="D1208" s="59" t="s">
        <v>7</v>
      </c>
      <c r="E1208" s="56">
        <v>74</v>
      </c>
      <c r="F1208" s="56">
        <v>75</v>
      </c>
      <c r="G1208" s="56">
        <v>76</v>
      </c>
      <c r="H1208" s="56">
        <v>77</v>
      </c>
      <c r="I1208" s="55">
        <f>(F1208-E1208)*C1208</f>
        <v>2702.7027027027025</v>
      </c>
      <c r="J1208" s="55">
        <f>(G1208-F1208)*C1208</f>
        <v>2702.7027027027025</v>
      </c>
      <c r="K1208" s="55">
        <f>(H1208-G1208)*C1208</f>
        <v>2702.7027027027025</v>
      </c>
      <c r="L1208" s="55">
        <f>(I1208+J1208+K1208)</f>
        <v>8108.108108108107</v>
      </c>
      <c r="M1208" s="47"/>
    </row>
    <row r="1209" spans="1:13" ht="18">
      <c r="A1209" s="86">
        <v>42382</v>
      </c>
      <c r="B1209" s="59" t="s">
        <v>398</v>
      </c>
      <c r="C1209" s="77">
        <f>(200000/E1209)</f>
        <v>2061.855670103093</v>
      </c>
      <c r="D1209" s="59" t="s">
        <v>14</v>
      </c>
      <c r="E1209" s="56">
        <v>97</v>
      </c>
      <c r="F1209" s="56">
        <v>96.35</v>
      </c>
      <c r="G1209" s="56">
        <v>0</v>
      </c>
      <c r="H1209" s="56">
        <v>0</v>
      </c>
      <c r="I1209" s="56">
        <f>(E1209-F1209)*C1209</f>
        <v>1340.2061855670222</v>
      </c>
      <c r="J1209" s="56">
        <v>0</v>
      </c>
      <c r="K1209" s="56">
        <v>0</v>
      </c>
      <c r="L1209" s="56">
        <f>(I1209+J1209+K1209)</f>
        <v>1340.2061855670222</v>
      </c>
      <c r="M1209" s="47"/>
    </row>
    <row r="1210" spans="1:13" ht="18">
      <c r="A1210" s="86">
        <v>42382</v>
      </c>
      <c r="B1210" s="59" t="s">
        <v>399</v>
      </c>
      <c r="C1210" s="77">
        <f>(200000/E1210)</f>
        <v>2547.770700636943</v>
      </c>
      <c r="D1210" s="59" t="s">
        <v>14</v>
      </c>
      <c r="E1210" s="56">
        <v>78.5</v>
      </c>
      <c r="F1210" s="56">
        <v>75.5</v>
      </c>
      <c r="G1210" s="56">
        <v>0</v>
      </c>
      <c r="H1210" s="56">
        <v>0</v>
      </c>
      <c r="I1210" s="56">
        <f>(E1210-F1210)*C1210</f>
        <v>7643.3121019108285</v>
      </c>
      <c r="J1210" s="56">
        <v>0</v>
      </c>
      <c r="K1210" s="56">
        <f>(H1210-G1210)*C1210</f>
        <v>0</v>
      </c>
      <c r="L1210" s="56">
        <f>(I1210+J1210+K1210)</f>
        <v>7643.3121019108285</v>
      </c>
      <c r="M1210" s="47"/>
    </row>
    <row r="1211" spans="1:13" ht="18">
      <c r="A1211" s="86">
        <v>42381</v>
      </c>
      <c r="B1211" s="59" t="s">
        <v>400</v>
      </c>
      <c r="C1211" s="77">
        <f>(200000/E1211)</f>
        <v>3603.6036036036035</v>
      </c>
      <c r="D1211" s="59" t="s">
        <v>14</v>
      </c>
      <c r="E1211" s="56">
        <v>55.5</v>
      </c>
      <c r="F1211" s="56">
        <v>55.8</v>
      </c>
      <c r="G1211" s="56">
        <v>0</v>
      </c>
      <c r="H1211" s="56">
        <v>0</v>
      </c>
      <c r="I1211" s="78">
        <f>(E1211-F1211)*C1211</f>
        <v>-1081.0810810810708</v>
      </c>
      <c r="J1211" s="56">
        <v>0</v>
      </c>
      <c r="K1211" s="56">
        <f>(H1211-G1211)*C1211</f>
        <v>0</v>
      </c>
      <c r="L1211" s="78">
        <f>(I1211+J1211+K1211)</f>
        <v>-1081.0810810810708</v>
      </c>
      <c r="M1211" s="47"/>
    </row>
    <row r="1212" spans="1:13" ht="18">
      <c r="A1212" s="86">
        <v>42377</v>
      </c>
      <c r="B1212" s="59" t="s">
        <v>219</v>
      </c>
      <c r="C1212" s="77">
        <f>(200000/E1212)</f>
        <v>1036.2694300518135</v>
      </c>
      <c r="D1212" s="59" t="s">
        <v>14</v>
      </c>
      <c r="E1212" s="56">
        <v>193</v>
      </c>
      <c r="F1212" s="56">
        <v>189</v>
      </c>
      <c r="G1212" s="56">
        <v>185</v>
      </c>
      <c r="H1212" s="56">
        <v>181</v>
      </c>
      <c r="I1212" s="55">
        <f>(E1212-F1212)*C1212</f>
        <v>4145.077720207254</v>
      </c>
      <c r="J1212" s="55">
        <f>(F1212-G1212)*C1212</f>
        <v>4145.077720207254</v>
      </c>
      <c r="K1212" s="55">
        <f>(G1212-H1212)*C1212</f>
        <v>4145.077720207254</v>
      </c>
      <c r="L1212" s="55">
        <f>(I1212+J1212+K1212)</f>
        <v>12435.233160621763</v>
      </c>
      <c r="M1212" s="47"/>
    </row>
    <row r="1213" spans="1:13" ht="18">
      <c r="A1213" s="86">
        <v>42376</v>
      </c>
      <c r="B1213" s="59" t="s">
        <v>401</v>
      </c>
      <c r="C1213" s="77">
        <f>(200000/E1213)</f>
        <v>2631.5789473684213</v>
      </c>
      <c r="D1213" s="59" t="s">
        <v>7</v>
      </c>
      <c r="E1213" s="56">
        <v>76</v>
      </c>
      <c r="F1213" s="56">
        <v>77</v>
      </c>
      <c r="G1213" s="56">
        <v>78</v>
      </c>
      <c r="H1213" s="56">
        <v>79</v>
      </c>
      <c r="I1213" s="55">
        <f>(F1213-E1213)*C1213</f>
        <v>2631.5789473684213</v>
      </c>
      <c r="J1213" s="55">
        <f>(G1213-F1213)*C1213</f>
        <v>2631.5789473684213</v>
      </c>
      <c r="K1213" s="55">
        <f>(H1213-G1213)*C1213</f>
        <v>2631.5789473684213</v>
      </c>
      <c r="L1213" s="55">
        <f>(I1213+J1213+K1213)</f>
        <v>7894.736842105263</v>
      </c>
      <c r="M1213" s="47"/>
    </row>
    <row r="1214" spans="1:13" ht="18">
      <c r="A1214" s="86">
        <v>42375</v>
      </c>
      <c r="B1214" s="59" t="s">
        <v>402</v>
      </c>
      <c r="C1214" s="77">
        <f>(200000/E1214)</f>
        <v>3225.8064516129034</v>
      </c>
      <c r="D1214" s="59" t="s">
        <v>7</v>
      </c>
      <c r="E1214" s="56">
        <v>62</v>
      </c>
      <c r="F1214" s="56">
        <v>62.9</v>
      </c>
      <c r="G1214" s="56">
        <v>0</v>
      </c>
      <c r="H1214" s="56">
        <v>0</v>
      </c>
      <c r="I1214" s="56">
        <f>(F1214-E1214)*C1214</f>
        <v>2903.2258064516086</v>
      </c>
      <c r="J1214" s="56">
        <v>0</v>
      </c>
      <c r="K1214" s="56">
        <f>(H1214-G1214)*C1214</f>
        <v>0</v>
      </c>
      <c r="L1214" s="56">
        <f>(I1214+J1214+K1214)</f>
        <v>2903.2258064516086</v>
      </c>
      <c r="M1214" s="47"/>
    </row>
    <row r="1215" spans="1:13" ht="18">
      <c r="A1215" s="86">
        <v>42374</v>
      </c>
      <c r="B1215" s="59" t="s">
        <v>403</v>
      </c>
      <c r="C1215" s="77">
        <f>(200000/E1215)</f>
        <v>928.0742459396752</v>
      </c>
      <c r="D1215" s="59" t="s">
        <v>7</v>
      </c>
      <c r="E1215" s="56">
        <v>215.5</v>
      </c>
      <c r="F1215" s="56">
        <v>219.5</v>
      </c>
      <c r="G1215" s="56">
        <v>0</v>
      </c>
      <c r="H1215" s="56">
        <v>0</v>
      </c>
      <c r="I1215" s="56">
        <f>(F1215-E1215)*C1215</f>
        <v>3712.2969837587007</v>
      </c>
      <c r="J1215" s="56">
        <v>0</v>
      </c>
      <c r="K1215" s="56">
        <f>(H1215-G1215)*C1215</f>
        <v>0</v>
      </c>
      <c r="L1215" s="56">
        <f>(I1215+J1215+K1215)</f>
        <v>3712.2969837587007</v>
      </c>
      <c r="M1215" s="47"/>
    </row>
    <row r="1216" spans="1:13" ht="18">
      <c r="A1216" s="86">
        <v>42373</v>
      </c>
      <c r="B1216" s="59" t="s">
        <v>385</v>
      </c>
      <c r="C1216" s="77">
        <f>(200000/E1216)</f>
        <v>1694.915254237288</v>
      </c>
      <c r="D1216" s="59" t="s">
        <v>7</v>
      </c>
      <c r="E1216" s="56">
        <v>118</v>
      </c>
      <c r="F1216" s="56">
        <v>120</v>
      </c>
      <c r="G1216" s="56">
        <v>122</v>
      </c>
      <c r="H1216" s="56">
        <v>124</v>
      </c>
      <c r="I1216" s="55">
        <f>(F1216-E1216)*C1216</f>
        <v>3389.830508474576</v>
      </c>
      <c r="J1216" s="55">
        <f>(G1216-F1216)*C1216</f>
        <v>3389.830508474576</v>
      </c>
      <c r="K1216" s="55">
        <f>(H1216-G1216)*C1216</f>
        <v>3389.830508474576</v>
      </c>
      <c r="L1216" s="55">
        <f>(I1216+J1216+K1216)</f>
        <v>10169.491525423728</v>
      </c>
      <c r="M1216" s="47"/>
    </row>
    <row r="1217" spans="1:13" ht="18">
      <c r="A1217" s="86">
        <v>42370</v>
      </c>
      <c r="B1217" s="59" t="s">
        <v>385</v>
      </c>
      <c r="C1217" s="77">
        <f>(200000/E1217)</f>
        <v>1716.7381974248926</v>
      </c>
      <c r="D1217" s="59" t="s">
        <v>7</v>
      </c>
      <c r="E1217" s="56">
        <v>116.5</v>
      </c>
      <c r="F1217" s="56">
        <v>117.5</v>
      </c>
      <c r="G1217" s="56">
        <v>0</v>
      </c>
      <c r="H1217" s="56">
        <v>0</v>
      </c>
      <c r="I1217" s="56">
        <f>(F1217-E1217)*C1217</f>
        <v>1716.7381974248926</v>
      </c>
      <c r="J1217" s="56">
        <v>0</v>
      </c>
      <c r="K1217" s="56">
        <f>(H1217-G1217)*C1217</f>
        <v>0</v>
      </c>
      <c r="L1217" s="56">
        <f>(I1217+J1217+K1217)</f>
        <v>1716.7381974248926</v>
      </c>
      <c r="M1217" s="47"/>
    </row>
    <row r="1218" spans="1:13" ht="18">
      <c r="A1218" s="86">
        <v>42368</v>
      </c>
      <c r="B1218" s="59" t="s">
        <v>404</v>
      </c>
      <c r="C1218" s="77">
        <f>(200000/E1218)</f>
        <v>638.9776357827476</v>
      </c>
      <c r="D1218" s="59" t="s">
        <v>7</v>
      </c>
      <c r="E1218" s="56">
        <v>313</v>
      </c>
      <c r="F1218" s="56">
        <v>317.75</v>
      </c>
      <c r="G1218" s="56">
        <v>0</v>
      </c>
      <c r="H1218" s="56">
        <v>0</v>
      </c>
      <c r="I1218" s="56">
        <f>(F1218-E1218)*C1218</f>
        <v>3035.143769968051</v>
      </c>
      <c r="J1218" s="56">
        <v>0</v>
      </c>
      <c r="K1218" s="56">
        <f>(H1218-G1218)*C1218</f>
        <v>0</v>
      </c>
      <c r="L1218" s="56">
        <f>(I1218+J1218+K1218)</f>
        <v>3035.143769968051</v>
      </c>
      <c r="M1218" s="47"/>
    </row>
    <row r="1219" spans="1:13" ht="18">
      <c r="A1219" s="86">
        <v>42361</v>
      </c>
      <c r="B1219" s="59" t="s">
        <v>63</v>
      </c>
      <c r="C1219" s="77">
        <f>(200000/E1219)</f>
        <v>3921.5686274509803</v>
      </c>
      <c r="D1219" s="59" t="s">
        <v>7</v>
      </c>
      <c r="E1219" s="56">
        <v>51</v>
      </c>
      <c r="F1219" s="56">
        <v>52</v>
      </c>
      <c r="G1219" s="56">
        <v>0</v>
      </c>
      <c r="H1219" s="56">
        <v>0</v>
      </c>
      <c r="I1219" s="56">
        <f>(F1219-E1219)*C1219</f>
        <v>3921.5686274509803</v>
      </c>
      <c r="J1219" s="56">
        <v>0</v>
      </c>
      <c r="K1219" s="56">
        <f>(H1219-G1219)*C1219</f>
        <v>0</v>
      </c>
      <c r="L1219" s="56">
        <f>(I1219+J1219+K1219)</f>
        <v>3921.5686274509803</v>
      </c>
      <c r="M1219" s="47"/>
    </row>
    <row r="1220" spans="1:13" ht="18">
      <c r="A1220" s="86">
        <v>42360</v>
      </c>
      <c r="B1220" s="59" t="s">
        <v>405</v>
      </c>
      <c r="C1220" s="77">
        <f>(200000/E1220)</f>
        <v>1746.7248908296942</v>
      </c>
      <c r="D1220" s="59" t="s">
        <v>7</v>
      </c>
      <c r="E1220" s="56">
        <v>114.5</v>
      </c>
      <c r="F1220" s="56">
        <v>108.9</v>
      </c>
      <c r="G1220" s="56">
        <v>0</v>
      </c>
      <c r="H1220" s="56">
        <v>0</v>
      </c>
      <c r="I1220" s="78">
        <f>(F1220-E1220)*C1220</f>
        <v>-9781.659388646278</v>
      </c>
      <c r="J1220" s="56">
        <v>0</v>
      </c>
      <c r="K1220" s="56">
        <f>(H1220-G1220)*C1220</f>
        <v>0</v>
      </c>
      <c r="L1220" s="78">
        <f>(I1220+J1220+K1220)</f>
        <v>-9781.659388646278</v>
      </c>
      <c r="M1220" s="47"/>
    </row>
    <row r="1221" spans="1:13" ht="18">
      <c r="A1221" s="86">
        <v>42359</v>
      </c>
      <c r="B1221" s="59" t="s">
        <v>406</v>
      </c>
      <c r="C1221" s="77">
        <f>(200000/E1221)</f>
        <v>1515.1515151515152</v>
      </c>
      <c r="D1221" s="59" t="s">
        <v>7</v>
      </c>
      <c r="E1221" s="56">
        <v>132</v>
      </c>
      <c r="F1221" s="56">
        <v>134</v>
      </c>
      <c r="G1221" s="56">
        <v>0</v>
      </c>
      <c r="H1221" s="56">
        <v>0</v>
      </c>
      <c r="I1221" s="56">
        <f>(F1221-E1221)*C1221</f>
        <v>3030.3030303030305</v>
      </c>
      <c r="J1221" s="56">
        <v>0</v>
      </c>
      <c r="K1221" s="56">
        <f>(H1221-G1221)*C1221</f>
        <v>0</v>
      </c>
      <c r="L1221" s="56">
        <f>(I1221+J1221+K1221)</f>
        <v>3030.3030303030305</v>
      </c>
      <c r="M1221" s="47"/>
    </row>
    <row r="1222" spans="1:13" ht="18">
      <c r="A1222" s="86">
        <v>42356</v>
      </c>
      <c r="B1222" s="59" t="s">
        <v>406</v>
      </c>
      <c r="C1222" s="77">
        <f>(200000/E1222)</f>
        <v>1702.127659574468</v>
      </c>
      <c r="D1222" s="59" t="s">
        <v>7</v>
      </c>
      <c r="E1222" s="56">
        <v>117.5</v>
      </c>
      <c r="F1222" s="56">
        <v>119.5</v>
      </c>
      <c r="G1222" s="56">
        <v>121.5</v>
      </c>
      <c r="H1222" s="56">
        <v>123.5</v>
      </c>
      <c r="I1222" s="55">
        <f>(F1222-E1222)*C1222</f>
        <v>3404.255319148936</v>
      </c>
      <c r="J1222" s="55">
        <f>(G1222-F1222)*C1222</f>
        <v>3404.255319148936</v>
      </c>
      <c r="K1222" s="55">
        <f>(H1222-G1222)*C1222</f>
        <v>3404.255319148936</v>
      </c>
      <c r="L1222" s="55">
        <f>(I1222+J1222+K1222)</f>
        <v>10212.765957446809</v>
      </c>
      <c r="M1222" s="47"/>
    </row>
    <row r="1223" spans="1:13" ht="18">
      <c r="A1223" s="86">
        <v>42355</v>
      </c>
      <c r="B1223" s="59" t="s">
        <v>407</v>
      </c>
      <c r="C1223" s="77">
        <f>(200000/E1223)</f>
        <v>3007.5187969924814</v>
      </c>
      <c r="D1223" s="59" t="s">
        <v>7</v>
      </c>
      <c r="E1223" s="56">
        <v>66.5</v>
      </c>
      <c r="F1223" s="56">
        <v>67.5</v>
      </c>
      <c r="G1223" s="56">
        <v>0</v>
      </c>
      <c r="H1223" s="56">
        <v>0</v>
      </c>
      <c r="I1223" s="56">
        <f>(F1223-E1223)*C1223</f>
        <v>3007.5187969924814</v>
      </c>
      <c r="J1223" s="56">
        <v>0</v>
      </c>
      <c r="K1223" s="56">
        <f>(H1223-G1223)*C1223</f>
        <v>0</v>
      </c>
      <c r="L1223" s="56">
        <f>(I1223+J1223+K1223)</f>
        <v>3007.5187969924814</v>
      </c>
      <c r="M1223" s="47"/>
    </row>
    <row r="1224" spans="1:13" ht="18">
      <c r="A1224" s="86">
        <v>42354</v>
      </c>
      <c r="B1224" s="59" t="s">
        <v>398</v>
      </c>
      <c r="C1224" s="77">
        <f>(200000/E1224)</f>
        <v>1673.6401673640166</v>
      </c>
      <c r="D1224" s="59" t="s">
        <v>7</v>
      </c>
      <c r="E1224" s="56">
        <v>119.5</v>
      </c>
      <c r="F1224" s="56">
        <v>121.5</v>
      </c>
      <c r="G1224" s="56">
        <v>123.5</v>
      </c>
      <c r="H1224" s="56">
        <v>0</v>
      </c>
      <c r="I1224" s="56">
        <f>(F1224-E1224)*C1224</f>
        <v>3347.2803347280333</v>
      </c>
      <c r="J1224" s="56">
        <f>(G1224-F1224)*C1224</f>
        <v>3347.2803347280333</v>
      </c>
      <c r="K1224" s="56">
        <v>0</v>
      </c>
      <c r="L1224" s="56">
        <f>(I1224+J1224+K1224)</f>
        <v>6694.5606694560665</v>
      </c>
      <c r="M1224" s="47"/>
    </row>
    <row r="1225" spans="1:13" ht="18">
      <c r="A1225" s="86">
        <v>42353</v>
      </c>
      <c r="B1225" s="59" t="s">
        <v>408</v>
      </c>
      <c r="C1225" s="77">
        <f>(200000/E1225)</f>
        <v>1044.3864229765013</v>
      </c>
      <c r="D1225" s="59" t="s">
        <v>7</v>
      </c>
      <c r="E1225" s="56">
        <v>191.5</v>
      </c>
      <c r="F1225" s="56">
        <v>194.5</v>
      </c>
      <c r="G1225" s="56">
        <v>197.5</v>
      </c>
      <c r="H1225" s="56">
        <v>0</v>
      </c>
      <c r="I1225" s="56">
        <f>(F1225-E1225)*C1225</f>
        <v>3133.159268929504</v>
      </c>
      <c r="J1225" s="56">
        <f>(G1225-F1225)*C1225</f>
        <v>3133.159268929504</v>
      </c>
      <c r="K1225" s="56">
        <v>0</v>
      </c>
      <c r="L1225" s="56">
        <f>(I1225+J1225+K1225)</f>
        <v>6266.318537859008</v>
      </c>
      <c r="M1225" s="47"/>
    </row>
    <row r="1226" spans="1:13" ht="18">
      <c r="A1226" s="86">
        <v>42352</v>
      </c>
      <c r="B1226" s="59" t="s">
        <v>8</v>
      </c>
      <c r="C1226" s="77">
        <f>(200000/E1226)</f>
        <v>1265.8227848101267</v>
      </c>
      <c r="D1226" s="59" t="s">
        <v>7</v>
      </c>
      <c r="E1226" s="56">
        <v>158</v>
      </c>
      <c r="F1226" s="56">
        <v>150</v>
      </c>
      <c r="G1226" s="56">
        <v>0</v>
      </c>
      <c r="H1226" s="56">
        <v>0</v>
      </c>
      <c r="I1226" s="78">
        <f>(F1226-E1226)*C1226</f>
        <v>-10126.582278481013</v>
      </c>
      <c r="J1226" s="56">
        <v>0</v>
      </c>
      <c r="K1226" s="56">
        <f>(H1226-G1226)*C1226</f>
        <v>0</v>
      </c>
      <c r="L1226" s="78">
        <f>(I1226+J1226+K1226)</f>
        <v>-10126.582278481013</v>
      </c>
      <c r="M1226" s="47"/>
    </row>
    <row r="1227" spans="1:13" ht="18">
      <c r="A1227" s="86">
        <v>42349</v>
      </c>
      <c r="B1227" s="59" t="s">
        <v>409</v>
      </c>
      <c r="C1227" s="77">
        <f>(200000/E1227)</f>
        <v>1320.1320132013202</v>
      </c>
      <c r="D1227" s="59" t="s">
        <v>7</v>
      </c>
      <c r="E1227" s="56">
        <v>151.5</v>
      </c>
      <c r="F1227" s="56">
        <v>152.65</v>
      </c>
      <c r="G1227" s="56">
        <v>0</v>
      </c>
      <c r="H1227" s="56">
        <v>0</v>
      </c>
      <c r="I1227" s="56">
        <f>(F1227-E1227)*C1227</f>
        <v>1518.1518151815258</v>
      </c>
      <c r="J1227" s="56">
        <v>0</v>
      </c>
      <c r="K1227" s="56">
        <f>(H1227-G1227)*C1227</f>
        <v>0</v>
      </c>
      <c r="L1227" s="56">
        <f>(I1227+J1227+K1227)</f>
        <v>1518.1518151815258</v>
      </c>
      <c r="M1227" s="47"/>
    </row>
    <row r="1228" spans="1:13" ht="18">
      <c r="A1228" s="86">
        <v>42349</v>
      </c>
      <c r="B1228" s="59" t="s">
        <v>118</v>
      </c>
      <c r="C1228" s="77">
        <f>(200000/E1228)</f>
        <v>2564.102564102564</v>
      </c>
      <c r="D1228" s="59" t="s">
        <v>14</v>
      </c>
      <c r="E1228" s="56">
        <v>78</v>
      </c>
      <c r="F1228" s="56">
        <v>77</v>
      </c>
      <c r="G1228" s="56">
        <v>0</v>
      </c>
      <c r="H1228" s="56">
        <v>0</v>
      </c>
      <c r="I1228" s="56">
        <f>(E1228-F1228)*C1228</f>
        <v>2564.102564102564</v>
      </c>
      <c r="J1228" s="56">
        <v>0</v>
      </c>
      <c r="K1228" s="56">
        <v>0</v>
      </c>
      <c r="L1228" s="56">
        <f>(I1228+J1228+K1228)</f>
        <v>2564.102564102564</v>
      </c>
      <c r="M1228" s="47"/>
    </row>
    <row r="1229" spans="1:13" ht="18">
      <c r="A1229" s="86">
        <v>42348</v>
      </c>
      <c r="B1229" s="72" t="s">
        <v>74</v>
      </c>
      <c r="C1229" s="77">
        <v>1220</v>
      </c>
      <c r="D1229" s="59" t="s">
        <v>7</v>
      </c>
      <c r="E1229" s="73">
        <v>163</v>
      </c>
      <c r="F1229" s="73">
        <v>164.5</v>
      </c>
      <c r="G1229" s="73">
        <v>166</v>
      </c>
      <c r="H1229" s="73">
        <v>167.5</v>
      </c>
      <c r="I1229" s="55">
        <f>(F1229-E1229)*C1229</f>
        <v>1830</v>
      </c>
      <c r="J1229" s="55">
        <f>(G1229-F1229)*C1229</f>
        <v>1830</v>
      </c>
      <c r="K1229" s="55">
        <f>(H1229-G1229)*C1229</f>
        <v>1830</v>
      </c>
      <c r="L1229" s="55">
        <f>(I1229+J1229+K1229)</f>
        <v>5490</v>
      </c>
      <c r="M1229" s="47"/>
    </row>
    <row r="1230" spans="1:13" ht="18">
      <c r="A1230" s="86">
        <v>42348</v>
      </c>
      <c r="B1230" s="72" t="s">
        <v>361</v>
      </c>
      <c r="C1230" s="77">
        <v>1230</v>
      </c>
      <c r="D1230" s="59" t="s">
        <v>7</v>
      </c>
      <c r="E1230" s="73">
        <v>151</v>
      </c>
      <c r="F1230" s="73">
        <v>152.5</v>
      </c>
      <c r="G1230" s="73">
        <v>154</v>
      </c>
      <c r="H1230" s="73">
        <v>0</v>
      </c>
      <c r="I1230" s="56">
        <f>+(F1230-E1230)*C1230</f>
        <v>1845</v>
      </c>
      <c r="J1230" s="56">
        <f>+(G1230-F1230)*C1230</f>
        <v>1845</v>
      </c>
      <c r="K1230" s="56">
        <v>0</v>
      </c>
      <c r="L1230" s="55">
        <f>SUM(I1230:K1230)</f>
        <v>3690</v>
      </c>
      <c r="M1230" s="47"/>
    </row>
    <row r="1231" spans="1:13" ht="18">
      <c r="A1231" s="86">
        <v>42348</v>
      </c>
      <c r="B1231" s="72" t="s">
        <v>362</v>
      </c>
      <c r="C1231" s="77">
        <v>2000</v>
      </c>
      <c r="D1231" s="59" t="s">
        <v>14</v>
      </c>
      <c r="E1231" s="73">
        <v>96.5</v>
      </c>
      <c r="F1231" s="73">
        <v>95.5</v>
      </c>
      <c r="G1231" s="73">
        <v>0</v>
      </c>
      <c r="H1231" s="73">
        <v>0</v>
      </c>
      <c r="I1231" s="56">
        <f>-(F1231-E1231)*C1231</f>
        <v>2000</v>
      </c>
      <c r="J1231" s="56">
        <v>0</v>
      </c>
      <c r="K1231" s="56">
        <v>0</v>
      </c>
      <c r="L1231" s="56">
        <f>(I1231+J1231+K1231)</f>
        <v>2000</v>
      </c>
      <c r="M1231" s="47"/>
    </row>
    <row r="1232" spans="1:13" ht="18">
      <c r="A1232" s="86">
        <v>42348</v>
      </c>
      <c r="B1232" s="72" t="s">
        <v>9</v>
      </c>
      <c r="C1232" s="77">
        <v>1600</v>
      </c>
      <c r="D1232" s="59" t="s">
        <v>7</v>
      </c>
      <c r="E1232" s="73">
        <v>118</v>
      </c>
      <c r="F1232" s="73">
        <v>119</v>
      </c>
      <c r="G1232" s="73">
        <v>0</v>
      </c>
      <c r="H1232" s="73">
        <v>0</v>
      </c>
      <c r="I1232" s="55">
        <f>(F1232-E1232)*C1232</f>
        <v>1600</v>
      </c>
      <c r="J1232" s="56">
        <v>0</v>
      </c>
      <c r="K1232" s="56">
        <f>(H1232-G1232)*C1232</f>
        <v>0</v>
      </c>
      <c r="L1232" s="55">
        <f>(I1232+J1232+K1232)</f>
        <v>1600</v>
      </c>
      <c r="M1232" s="47"/>
    </row>
    <row r="1233" spans="1:13" ht="18">
      <c r="A1233" s="86">
        <v>42348</v>
      </c>
      <c r="B1233" s="72" t="s">
        <v>118</v>
      </c>
      <c r="C1233" s="77">
        <v>2300</v>
      </c>
      <c r="D1233" s="59" t="s">
        <v>7</v>
      </c>
      <c r="E1233" s="73">
        <v>85.5</v>
      </c>
      <c r="F1233" s="73">
        <v>86.05</v>
      </c>
      <c r="G1233" s="73">
        <v>0</v>
      </c>
      <c r="H1233" s="73">
        <v>0</v>
      </c>
      <c r="I1233" s="55">
        <f>(F1233-E1233)*C1233</f>
        <v>1264.9999999999934</v>
      </c>
      <c r="J1233" s="56">
        <v>0</v>
      </c>
      <c r="K1233" s="56">
        <f>(H1233-G1233)*C1233</f>
        <v>0</v>
      </c>
      <c r="L1233" s="55">
        <f>(I1233+J1233+K1233)</f>
        <v>1264.9999999999934</v>
      </c>
      <c r="M1233" s="47"/>
    </row>
    <row r="1234" spans="1:13" ht="18">
      <c r="A1234" s="86">
        <v>42348</v>
      </c>
      <c r="B1234" s="72" t="s">
        <v>363</v>
      </c>
      <c r="C1234" s="77">
        <v>1000</v>
      </c>
      <c r="D1234" s="59" t="s">
        <v>14</v>
      </c>
      <c r="E1234" s="73">
        <v>192</v>
      </c>
      <c r="F1234" s="73">
        <v>191.05</v>
      </c>
      <c r="G1234" s="73">
        <v>0</v>
      </c>
      <c r="H1234" s="73">
        <v>0</v>
      </c>
      <c r="I1234" s="56">
        <f>-(F1234-E1234)*C1234</f>
        <v>949.9999999999886</v>
      </c>
      <c r="J1234" s="56">
        <v>0</v>
      </c>
      <c r="K1234" s="56">
        <v>0</v>
      </c>
      <c r="L1234" s="56">
        <f>(I1234+J1234+K1234)</f>
        <v>949.9999999999886</v>
      </c>
      <c r="M1234" s="47"/>
    </row>
    <row r="1235" spans="1:13" ht="18">
      <c r="A1235" s="86">
        <v>42347</v>
      </c>
      <c r="B1235" s="72" t="s">
        <v>362</v>
      </c>
      <c r="C1235" s="77">
        <v>1900</v>
      </c>
      <c r="D1235" s="59" t="s">
        <v>14</v>
      </c>
      <c r="E1235" s="73">
        <v>105</v>
      </c>
      <c r="F1235" s="73">
        <v>104</v>
      </c>
      <c r="G1235" s="73">
        <v>103</v>
      </c>
      <c r="H1235" s="73">
        <v>102</v>
      </c>
      <c r="I1235" s="56">
        <f>(E1235-F1235)*C1235</f>
        <v>1900</v>
      </c>
      <c r="J1235" s="56">
        <f>(F1235-G1235)*C1235</f>
        <v>1900</v>
      </c>
      <c r="K1235" s="56">
        <f>(G1235-H1235)*C1235</f>
        <v>1900</v>
      </c>
      <c r="L1235" s="56">
        <f>(I1235+J1235+K1235)</f>
        <v>5700</v>
      </c>
      <c r="M1235" s="47"/>
    </row>
    <row r="1236" spans="1:13" ht="18">
      <c r="A1236" s="86">
        <v>42347</v>
      </c>
      <c r="B1236" s="72" t="s">
        <v>9</v>
      </c>
      <c r="C1236" s="77">
        <v>1700</v>
      </c>
      <c r="D1236" s="59" t="s">
        <v>14</v>
      </c>
      <c r="E1236" s="73">
        <v>115.5</v>
      </c>
      <c r="F1236" s="73">
        <v>114.5</v>
      </c>
      <c r="G1236" s="73">
        <v>113.5</v>
      </c>
      <c r="H1236" s="73">
        <v>112.5</v>
      </c>
      <c r="I1236" s="56">
        <f>(E1236-F1236)*C1236</f>
        <v>1700</v>
      </c>
      <c r="J1236" s="56">
        <f>(F1236-G1236)*C1236</f>
        <v>1700</v>
      </c>
      <c r="K1236" s="56">
        <f>(G1236-H1236)*C1236</f>
        <v>1700</v>
      </c>
      <c r="L1236" s="56">
        <f>(I1236+J1236+K1236)</f>
        <v>5100</v>
      </c>
      <c r="M1236" s="47"/>
    </row>
    <row r="1237" spans="1:13" ht="18">
      <c r="A1237" s="86">
        <v>42347</v>
      </c>
      <c r="B1237" s="72" t="s">
        <v>9</v>
      </c>
      <c r="C1237" s="77">
        <v>1600</v>
      </c>
      <c r="D1237" s="59" t="s">
        <v>14</v>
      </c>
      <c r="E1237" s="73">
        <v>122.5</v>
      </c>
      <c r="F1237" s="73">
        <v>121.5</v>
      </c>
      <c r="G1237" s="73">
        <v>120.5</v>
      </c>
      <c r="H1237" s="73">
        <v>119.5</v>
      </c>
      <c r="I1237" s="56">
        <f>(E1237-F1237)*C1237</f>
        <v>1600</v>
      </c>
      <c r="J1237" s="56">
        <f>(F1237-G1237)*C1237</f>
        <v>1600</v>
      </c>
      <c r="K1237" s="56">
        <f>(G1237-H1237)*C1237</f>
        <v>1600</v>
      </c>
      <c r="L1237" s="56">
        <f>(I1237+J1237+K1237)</f>
        <v>4800</v>
      </c>
      <c r="M1237" s="47"/>
    </row>
    <row r="1238" spans="1:13" ht="18">
      <c r="A1238" s="86">
        <v>42347</v>
      </c>
      <c r="B1238" s="72" t="s">
        <v>362</v>
      </c>
      <c r="C1238" s="77">
        <v>2000</v>
      </c>
      <c r="D1238" s="59" t="s">
        <v>14</v>
      </c>
      <c r="E1238" s="73">
        <v>99</v>
      </c>
      <c r="F1238" s="73">
        <v>98</v>
      </c>
      <c r="G1238" s="73">
        <v>97</v>
      </c>
      <c r="H1238" s="73">
        <v>0</v>
      </c>
      <c r="I1238" s="79">
        <f>(E1238-F1238)*C1238</f>
        <v>2000</v>
      </c>
      <c r="J1238" s="79">
        <f>(F1238-G1238)*C1238</f>
        <v>2000</v>
      </c>
      <c r="K1238" s="79">
        <v>0</v>
      </c>
      <c r="L1238" s="79">
        <f>(I1238+J1238+K1238)</f>
        <v>4000</v>
      </c>
      <c r="M1238" s="47"/>
    </row>
    <row r="1239" spans="1:13" ht="18">
      <c r="A1239" s="86">
        <v>42346</v>
      </c>
      <c r="B1239" s="72" t="s">
        <v>118</v>
      </c>
      <c r="C1239" s="77">
        <v>2000</v>
      </c>
      <c r="D1239" s="59" t="s">
        <v>7</v>
      </c>
      <c r="E1239" s="73">
        <v>96.5</v>
      </c>
      <c r="F1239" s="73">
        <v>97.5</v>
      </c>
      <c r="G1239" s="73">
        <v>98.5</v>
      </c>
      <c r="H1239" s="73">
        <v>99.5</v>
      </c>
      <c r="I1239" s="55">
        <f>(F1239-E1239)*C1239</f>
        <v>2000</v>
      </c>
      <c r="J1239" s="55">
        <f>(G1239-F1239)*C1239</f>
        <v>2000</v>
      </c>
      <c r="K1239" s="55">
        <f>(H1239-G1239)*C1239</f>
        <v>2000</v>
      </c>
      <c r="L1239" s="55">
        <f>(I1239+J1239+K1239)</f>
        <v>6000</v>
      </c>
      <c r="M1239" s="47"/>
    </row>
    <row r="1240" spans="1:13" ht="18">
      <c r="A1240" s="86">
        <v>42346</v>
      </c>
      <c r="B1240" s="72" t="s">
        <v>118</v>
      </c>
      <c r="C1240" s="77">
        <v>2000</v>
      </c>
      <c r="D1240" s="59" t="s">
        <v>7</v>
      </c>
      <c r="E1240" s="73">
        <v>99.5</v>
      </c>
      <c r="F1240" s="73">
        <v>100.5</v>
      </c>
      <c r="G1240" s="73">
        <v>101.5</v>
      </c>
      <c r="H1240" s="73">
        <v>102.5</v>
      </c>
      <c r="I1240" s="55">
        <f>(F1240-E1240)*C1240</f>
        <v>2000</v>
      </c>
      <c r="J1240" s="55">
        <f>(G1240-F1240)*C1240</f>
        <v>2000</v>
      </c>
      <c r="K1240" s="55">
        <f>(H1240-G1240)*C1240</f>
        <v>2000</v>
      </c>
      <c r="L1240" s="55">
        <f>(I1240+J1240+K1240)</f>
        <v>6000</v>
      </c>
      <c r="M1240" s="47"/>
    </row>
    <row r="1241" spans="1:13" ht="18">
      <c r="A1241" s="86">
        <v>42346</v>
      </c>
      <c r="B1241" s="72" t="s">
        <v>364</v>
      </c>
      <c r="C1241" s="77">
        <v>500</v>
      </c>
      <c r="D1241" s="59" t="s">
        <v>7</v>
      </c>
      <c r="E1241" s="73">
        <v>306</v>
      </c>
      <c r="F1241" s="73">
        <v>309</v>
      </c>
      <c r="G1241" s="73">
        <v>312</v>
      </c>
      <c r="H1241" s="73">
        <v>315</v>
      </c>
      <c r="I1241" s="55">
        <f>(F1241-E1241)*C1241</f>
        <v>1500</v>
      </c>
      <c r="J1241" s="55">
        <f>(G1241-F1241)*C1241</f>
        <v>1500</v>
      </c>
      <c r="K1241" s="55">
        <f>(H1241-G1241)*C1241</f>
        <v>1500</v>
      </c>
      <c r="L1241" s="55">
        <f>(I1241+J1241+K1241)</f>
        <v>4500</v>
      </c>
      <c r="M1241" s="47"/>
    </row>
    <row r="1242" spans="1:13" ht="18">
      <c r="A1242" s="86">
        <v>42346</v>
      </c>
      <c r="B1242" s="72" t="s">
        <v>362</v>
      </c>
      <c r="C1242" s="77">
        <f>(200000/E1242)</f>
        <v>1746.7248908296942</v>
      </c>
      <c r="D1242" s="59" t="s">
        <v>7</v>
      </c>
      <c r="E1242" s="73">
        <v>114.5</v>
      </c>
      <c r="F1242" s="73">
        <v>115.45</v>
      </c>
      <c r="G1242" s="73">
        <v>0</v>
      </c>
      <c r="H1242" s="73">
        <v>0</v>
      </c>
      <c r="I1242" s="55">
        <f>(F1242-E1242)*C1242</f>
        <v>1659.3886462882144</v>
      </c>
      <c r="J1242" s="56">
        <v>0</v>
      </c>
      <c r="K1242" s="56">
        <f>(H1242-G1242)*C1242</f>
        <v>0</v>
      </c>
      <c r="L1242" s="55">
        <f>(I1242+J1242+K1242)</f>
        <v>1659.3886462882144</v>
      </c>
      <c r="M1242" s="47"/>
    </row>
    <row r="1243" spans="1:13" ht="18">
      <c r="A1243" s="86">
        <v>42346</v>
      </c>
      <c r="B1243" s="72" t="s">
        <v>364</v>
      </c>
      <c r="C1243" s="77">
        <f>(200000/E1243)</f>
        <v>621.1180124223603</v>
      </c>
      <c r="D1243" s="59" t="s">
        <v>7</v>
      </c>
      <c r="E1243" s="73">
        <v>322</v>
      </c>
      <c r="F1243" s="73">
        <v>324</v>
      </c>
      <c r="G1243" s="73">
        <v>0</v>
      </c>
      <c r="H1243" s="73">
        <v>0</v>
      </c>
      <c r="I1243" s="55">
        <f>(F1243-E1243)*C1243</f>
        <v>1242.2360248447205</v>
      </c>
      <c r="J1243" s="56">
        <v>0</v>
      </c>
      <c r="K1243" s="56">
        <f>(H1243-G1243)*C1243</f>
        <v>0</v>
      </c>
      <c r="L1243" s="55">
        <f>(I1243+J1243+K1243)</f>
        <v>1242.2360248447205</v>
      </c>
      <c r="M1243" s="47"/>
    </row>
    <row r="1244" spans="1:13" ht="18">
      <c r="A1244" s="86">
        <v>42345</v>
      </c>
      <c r="B1244" s="72" t="s">
        <v>118</v>
      </c>
      <c r="C1244" s="77">
        <f>(200000/E1244)</f>
        <v>2336.448598130841</v>
      </c>
      <c r="D1244" s="59" t="s">
        <v>7</v>
      </c>
      <c r="E1244" s="73">
        <v>85.6</v>
      </c>
      <c r="F1244" s="73">
        <v>86.5</v>
      </c>
      <c r="G1244" s="73">
        <v>87.5</v>
      </c>
      <c r="H1244" s="73">
        <v>88.5</v>
      </c>
      <c r="I1244" s="55">
        <f>(F1244-E1244)*C1244</f>
        <v>2102.8037383177702</v>
      </c>
      <c r="J1244" s="55">
        <f>(G1244-F1244)*C1244</f>
        <v>2336.448598130841</v>
      </c>
      <c r="K1244" s="55">
        <f>(H1244-G1244)*C1244</f>
        <v>2336.448598130841</v>
      </c>
      <c r="L1244" s="55">
        <f>(I1244+J1244+K1244)</f>
        <v>6775.700934579452</v>
      </c>
      <c r="M1244" s="47"/>
    </row>
    <row r="1245" spans="1:13" ht="18">
      <c r="A1245" s="86">
        <v>42345</v>
      </c>
      <c r="B1245" s="72" t="s">
        <v>365</v>
      </c>
      <c r="C1245" s="77">
        <f>(200000/E1245)</f>
        <v>2580.6451612903224</v>
      </c>
      <c r="D1245" s="59" t="s">
        <v>7</v>
      </c>
      <c r="E1245" s="73">
        <v>77.5</v>
      </c>
      <c r="F1245" s="73">
        <v>78.2</v>
      </c>
      <c r="G1245" s="73">
        <v>78.9</v>
      </c>
      <c r="H1245" s="73">
        <v>79.6</v>
      </c>
      <c r="I1245" s="55">
        <f>(F1245-E1245)*C1245</f>
        <v>1806.4516129032331</v>
      </c>
      <c r="J1245" s="55">
        <f>(G1245-F1245)*C1245</f>
        <v>1806.4516129032331</v>
      </c>
      <c r="K1245" s="55">
        <f>(H1245-G1245)*C1245</f>
        <v>1806.4516129031963</v>
      </c>
      <c r="L1245" s="55">
        <f>(I1245+J1245+K1245)</f>
        <v>5419.3548387096625</v>
      </c>
      <c r="M1245" s="47"/>
    </row>
    <row r="1246" spans="1:13" ht="18">
      <c r="A1246" s="86">
        <v>42345</v>
      </c>
      <c r="B1246" s="72" t="s">
        <v>208</v>
      </c>
      <c r="C1246" s="77">
        <f>(200000/E1246)</f>
        <v>1652.892561983471</v>
      </c>
      <c r="D1246" s="59" t="s">
        <v>14</v>
      </c>
      <c r="E1246" s="73">
        <v>121</v>
      </c>
      <c r="F1246" s="73">
        <v>120</v>
      </c>
      <c r="G1246" s="73">
        <v>119</v>
      </c>
      <c r="H1246" s="73">
        <v>118</v>
      </c>
      <c r="I1246" s="56">
        <f>(E1246-F1246)*C1246</f>
        <v>1652.892561983471</v>
      </c>
      <c r="J1246" s="56">
        <f>(F1246-G1246)*C1246</f>
        <v>1652.892561983471</v>
      </c>
      <c r="K1246" s="56">
        <f>(G1246-H1246)*C1246</f>
        <v>1652.892561983471</v>
      </c>
      <c r="L1246" s="56">
        <f>(I1246+J1246+K1246)</f>
        <v>4958.677685950413</v>
      </c>
      <c r="M1246" s="47"/>
    </row>
    <row r="1247" spans="1:13" ht="18">
      <c r="A1247" s="86">
        <v>42345</v>
      </c>
      <c r="B1247" s="72" t="s">
        <v>366</v>
      </c>
      <c r="C1247" s="77">
        <f>(200000/E1247)</f>
        <v>1673.6401673640166</v>
      </c>
      <c r="D1247" s="59" t="s">
        <v>7</v>
      </c>
      <c r="E1247" s="73">
        <v>119.5</v>
      </c>
      <c r="F1247" s="73">
        <v>120.5</v>
      </c>
      <c r="G1247" s="73">
        <v>121.5</v>
      </c>
      <c r="H1247" s="73">
        <v>0</v>
      </c>
      <c r="I1247" s="56">
        <f>+(F1247-E1247)*C1247</f>
        <v>1673.6401673640166</v>
      </c>
      <c r="J1247" s="56">
        <f>+(G1247-F1247)*C1247</f>
        <v>1673.6401673640166</v>
      </c>
      <c r="K1247" s="56">
        <v>0</v>
      </c>
      <c r="L1247" s="55">
        <f>SUM(I1247:K1247)</f>
        <v>3347.2803347280333</v>
      </c>
      <c r="M1247" s="47"/>
    </row>
    <row r="1248" spans="1:13" ht="18">
      <c r="A1248" s="86">
        <v>42345</v>
      </c>
      <c r="B1248" s="72" t="s">
        <v>367</v>
      </c>
      <c r="C1248" s="77">
        <f>(200000/E1248)</f>
        <v>1176.4705882352941</v>
      </c>
      <c r="D1248" s="59" t="s">
        <v>7</v>
      </c>
      <c r="E1248" s="73">
        <v>170</v>
      </c>
      <c r="F1248" s="73">
        <v>171.5</v>
      </c>
      <c r="G1248" s="73">
        <v>0</v>
      </c>
      <c r="H1248" s="73">
        <v>0</v>
      </c>
      <c r="I1248" s="55">
        <f>(F1248-E1248)*C1248</f>
        <v>1764.7058823529412</v>
      </c>
      <c r="J1248" s="56">
        <v>0</v>
      </c>
      <c r="K1248" s="56">
        <f>(H1248-G1248)*C1248</f>
        <v>0</v>
      </c>
      <c r="L1248" s="55">
        <f>(I1248+J1248+K1248)</f>
        <v>1764.7058823529412</v>
      </c>
      <c r="M1248" s="47"/>
    </row>
    <row r="1249" spans="1:13" ht="18">
      <c r="A1249" s="86">
        <v>42345</v>
      </c>
      <c r="B1249" s="72" t="s">
        <v>368</v>
      </c>
      <c r="C1249" s="77">
        <f>(200000/E1249)</f>
        <v>1532.5670498084291</v>
      </c>
      <c r="D1249" s="59" t="s">
        <v>7</v>
      </c>
      <c r="E1249" s="73">
        <v>130.5</v>
      </c>
      <c r="F1249" s="73">
        <v>131.5</v>
      </c>
      <c r="G1249" s="73">
        <v>0</v>
      </c>
      <c r="H1249" s="73">
        <v>0</v>
      </c>
      <c r="I1249" s="55">
        <f>(F1249-E1249)*C1249</f>
        <v>1532.5670498084291</v>
      </c>
      <c r="J1249" s="56">
        <v>0</v>
      </c>
      <c r="K1249" s="56">
        <f>(H1249-G1249)*C1249</f>
        <v>0</v>
      </c>
      <c r="L1249" s="55">
        <f>(I1249+J1249+K1249)</f>
        <v>1532.5670498084291</v>
      </c>
      <c r="M1249" s="47"/>
    </row>
    <row r="1250" spans="1:13" ht="18">
      <c r="A1250" s="86">
        <v>42345</v>
      </c>
      <c r="B1250" s="72" t="s">
        <v>208</v>
      </c>
      <c r="C1250" s="77">
        <f>(200000/E1250)</f>
        <v>1562.5</v>
      </c>
      <c r="D1250" s="59" t="s">
        <v>7</v>
      </c>
      <c r="E1250" s="73">
        <v>128</v>
      </c>
      <c r="F1250" s="73">
        <v>128</v>
      </c>
      <c r="G1250" s="73">
        <v>0</v>
      </c>
      <c r="H1250" s="73">
        <v>0</v>
      </c>
      <c r="I1250" s="55">
        <f>(F1250-E1250)*C1250</f>
        <v>0</v>
      </c>
      <c r="J1250" s="56">
        <v>0</v>
      </c>
      <c r="K1250" s="56">
        <f>(H1250-G1250)*C1250</f>
        <v>0</v>
      </c>
      <c r="L1250" s="55">
        <f>(I1250+J1250+K1250)</f>
        <v>0</v>
      </c>
      <c r="M1250" s="47"/>
    </row>
    <row r="1251" spans="1:13" ht="18">
      <c r="A1251" s="86">
        <v>42342</v>
      </c>
      <c r="B1251" s="72" t="s">
        <v>367</v>
      </c>
      <c r="C1251" s="77">
        <f>(200000/E1251)</f>
        <v>1257.861635220126</v>
      </c>
      <c r="D1251" s="59" t="s">
        <v>7</v>
      </c>
      <c r="E1251" s="73">
        <v>159</v>
      </c>
      <c r="F1251" s="73">
        <v>160.5</v>
      </c>
      <c r="G1251" s="73">
        <v>162</v>
      </c>
      <c r="H1251" s="73">
        <v>163.5</v>
      </c>
      <c r="I1251" s="55">
        <f>(F1251-E1251)*C1251</f>
        <v>1886.7924528301887</v>
      </c>
      <c r="J1251" s="55">
        <f>(G1251-F1251)*C1251</f>
        <v>1886.7924528301887</v>
      </c>
      <c r="K1251" s="55">
        <f>(H1251-G1251)*C1251</f>
        <v>1886.7924528301887</v>
      </c>
      <c r="L1251" s="55">
        <f>(I1251+J1251+K1251)</f>
        <v>5660.377358490567</v>
      </c>
      <c r="M1251" s="47"/>
    </row>
    <row r="1252" spans="1:13" ht="18">
      <c r="A1252" s="86">
        <v>42342</v>
      </c>
      <c r="B1252" s="72" t="s">
        <v>208</v>
      </c>
      <c r="C1252" s="77">
        <f>(200000/E1252)</f>
        <v>1550.3875968992247</v>
      </c>
      <c r="D1252" s="59" t="s">
        <v>7</v>
      </c>
      <c r="E1252" s="73">
        <v>129</v>
      </c>
      <c r="F1252" s="73">
        <v>130</v>
      </c>
      <c r="G1252" s="73">
        <v>131</v>
      </c>
      <c r="H1252" s="73">
        <v>132</v>
      </c>
      <c r="I1252" s="55">
        <f>(F1252-E1252)*C1252</f>
        <v>1550.3875968992247</v>
      </c>
      <c r="J1252" s="55">
        <f>(G1252-F1252)*C1252</f>
        <v>1550.3875968992247</v>
      </c>
      <c r="K1252" s="55">
        <f>(H1252-G1252)*C1252</f>
        <v>1550.3875968992247</v>
      </c>
      <c r="L1252" s="55">
        <f>(I1252+J1252+K1252)</f>
        <v>4651.162790697674</v>
      </c>
      <c r="M1252" s="47"/>
    </row>
    <row r="1253" spans="1:13" ht="18">
      <c r="A1253" s="86">
        <v>42342</v>
      </c>
      <c r="B1253" s="72" t="s">
        <v>208</v>
      </c>
      <c r="C1253" s="77">
        <f>(200000/E1253)</f>
        <v>1492.5373134328358</v>
      </c>
      <c r="D1253" s="59" t="s">
        <v>7</v>
      </c>
      <c r="E1253" s="73">
        <v>134</v>
      </c>
      <c r="F1253" s="73">
        <v>135</v>
      </c>
      <c r="G1253" s="73">
        <v>136</v>
      </c>
      <c r="H1253" s="73">
        <v>0</v>
      </c>
      <c r="I1253" s="56">
        <f>+(F1253-E1253)*C1253</f>
        <v>1492.5373134328358</v>
      </c>
      <c r="J1253" s="56">
        <f>+(G1253-F1253)*C1253</f>
        <v>1492.5373134328358</v>
      </c>
      <c r="K1253" s="56">
        <v>0</v>
      </c>
      <c r="L1253" s="55">
        <f>SUM(I1253:K1253)</f>
        <v>2985.0746268656717</v>
      </c>
      <c r="M1253" s="47"/>
    </row>
    <row r="1254" spans="1:13" ht="18">
      <c r="A1254" s="86">
        <v>42342</v>
      </c>
      <c r="B1254" s="72" t="s">
        <v>369</v>
      </c>
      <c r="C1254" s="77">
        <f>(200000/E1254)</f>
        <v>2222.222222222222</v>
      </c>
      <c r="D1254" s="59" t="s">
        <v>14</v>
      </c>
      <c r="E1254" s="73">
        <v>90</v>
      </c>
      <c r="F1254" s="73">
        <v>89.1</v>
      </c>
      <c r="G1254" s="73">
        <v>0</v>
      </c>
      <c r="H1254" s="73">
        <v>0</v>
      </c>
      <c r="I1254" s="56">
        <f>-(F1254-E1254)*C1254</f>
        <v>2000.0000000000125</v>
      </c>
      <c r="J1254" s="56">
        <v>0</v>
      </c>
      <c r="K1254" s="56">
        <v>0</v>
      </c>
      <c r="L1254" s="56">
        <f>(I1254+J1254+K1254)</f>
        <v>2000.0000000000125</v>
      </c>
      <c r="M1254" s="47"/>
    </row>
    <row r="1255" spans="1:13" ht="18">
      <c r="A1255" s="86">
        <v>42342</v>
      </c>
      <c r="B1255" s="72" t="s">
        <v>370</v>
      </c>
      <c r="C1255" s="77">
        <f>(200000/E1255)</f>
        <v>1044.3864229765013</v>
      </c>
      <c r="D1255" s="59" t="s">
        <v>7</v>
      </c>
      <c r="E1255" s="73">
        <v>191.5</v>
      </c>
      <c r="F1255" s="73">
        <v>193</v>
      </c>
      <c r="G1255" s="73">
        <v>0</v>
      </c>
      <c r="H1255" s="73">
        <v>0</v>
      </c>
      <c r="I1255" s="55">
        <f>(F1255-E1255)*C1255</f>
        <v>1566.579634464752</v>
      </c>
      <c r="J1255" s="56">
        <v>0</v>
      </c>
      <c r="K1255" s="56">
        <f>(H1255-G1255)*C1255</f>
        <v>0</v>
      </c>
      <c r="L1255" s="55">
        <f>(I1255+J1255+K1255)</f>
        <v>1566.579634464752</v>
      </c>
      <c r="M1255" s="47"/>
    </row>
    <row r="1256" spans="1:13" ht="18">
      <c r="A1256" s="86">
        <v>42342</v>
      </c>
      <c r="B1256" s="72" t="s">
        <v>371</v>
      </c>
      <c r="C1256" s="77">
        <f>(200000/E1256)</f>
        <v>1904.7619047619048</v>
      </c>
      <c r="D1256" s="59" t="s">
        <v>14</v>
      </c>
      <c r="E1256" s="73">
        <v>105</v>
      </c>
      <c r="F1256" s="73">
        <v>107</v>
      </c>
      <c r="G1256" s="73">
        <v>0</v>
      </c>
      <c r="H1256" s="73">
        <v>0</v>
      </c>
      <c r="I1256" s="78">
        <f>-(F1256-E1256)*C1256</f>
        <v>-3809.5238095238096</v>
      </c>
      <c r="J1256" s="56">
        <v>0</v>
      </c>
      <c r="K1256" s="56">
        <f>(H1256-G1256)*C1256</f>
        <v>0</v>
      </c>
      <c r="L1256" s="78">
        <f>(I1256+J1256+K1256)</f>
        <v>-3809.5238095238096</v>
      </c>
      <c r="M1256" s="47"/>
    </row>
    <row r="1257" spans="1:13" ht="18">
      <c r="A1257" s="86">
        <v>42341</v>
      </c>
      <c r="B1257" s="72" t="s">
        <v>372</v>
      </c>
      <c r="C1257" s="77">
        <f>(200000/E1257)</f>
        <v>1904.7619047619048</v>
      </c>
      <c r="D1257" s="59" t="s">
        <v>7</v>
      </c>
      <c r="E1257" s="73">
        <v>105</v>
      </c>
      <c r="F1257" s="73">
        <v>106</v>
      </c>
      <c r="G1257" s="73">
        <v>107</v>
      </c>
      <c r="H1257" s="73">
        <v>108</v>
      </c>
      <c r="I1257" s="55">
        <f>(F1257-E1257)*C1257</f>
        <v>1904.7619047619048</v>
      </c>
      <c r="J1257" s="55">
        <f>(G1257-F1257)*C1257</f>
        <v>1904.7619047619048</v>
      </c>
      <c r="K1257" s="55">
        <f>(H1257-G1257)*C1257</f>
        <v>1904.7619047619048</v>
      </c>
      <c r="L1257" s="55">
        <f>(I1257+J1257+K1257)</f>
        <v>5714.285714285715</v>
      </c>
      <c r="M1257" s="47"/>
    </row>
    <row r="1258" spans="1:13" ht="18">
      <c r="A1258" s="86">
        <v>42341</v>
      </c>
      <c r="B1258" s="72" t="s">
        <v>373</v>
      </c>
      <c r="C1258" s="77">
        <f>(200000/E1258)</f>
        <v>3478.2608695652175</v>
      </c>
      <c r="D1258" s="59" t="s">
        <v>7</v>
      </c>
      <c r="E1258" s="73">
        <v>57.5</v>
      </c>
      <c r="F1258" s="73">
        <v>58</v>
      </c>
      <c r="G1258" s="73">
        <v>58.5</v>
      </c>
      <c r="H1258" s="73">
        <v>59</v>
      </c>
      <c r="I1258" s="55">
        <f>(F1258-E1258)*C1258</f>
        <v>1739.1304347826087</v>
      </c>
      <c r="J1258" s="55">
        <f>(G1258-F1258)*C1258</f>
        <v>1739.1304347826087</v>
      </c>
      <c r="K1258" s="55">
        <f>(H1258-G1258)*C1258</f>
        <v>1739.1304347826087</v>
      </c>
      <c r="L1258" s="55">
        <f>(I1258+J1258+K1258)</f>
        <v>5217.391304347826</v>
      </c>
      <c r="M1258" s="47"/>
    </row>
    <row r="1259" spans="1:13" ht="18">
      <c r="A1259" s="86">
        <v>42341</v>
      </c>
      <c r="B1259" s="72" t="s">
        <v>372</v>
      </c>
      <c r="C1259" s="77">
        <f>(200000/E1259)</f>
        <v>1818.1818181818182</v>
      </c>
      <c r="D1259" s="59" t="s">
        <v>7</v>
      </c>
      <c r="E1259" s="73">
        <v>110</v>
      </c>
      <c r="F1259" s="73">
        <v>111</v>
      </c>
      <c r="G1259" s="73">
        <v>112</v>
      </c>
      <c r="H1259" s="73">
        <v>113</v>
      </c>
      <c r="I1259" s="55">
        <f>(F1259-E1259)*C1259</f>
        <v>1818.1818181818182</v>
      </c>
      <c r="J1259" s="55">
        <f>(G1259-F1259)*C1259</f>
        <v>1818.1818181818182</v>
      </c>
      <c r="K1259" s="55">
        <f>(H1259-G1259)*C1259</f>
        <v>1818.1818181818182</v>
      </c>
      <c r="L1259" s="55">
        <f>(I1259+J1259+K1259)</f>
        <v>5454.545454545455</v>
      </c>
      <c r="M1259" s="47"/>
    </row>
    <row r="1260" spans="1:13" ht="18">
      <c r="A1260" s="86">
        <v>42341</v>
      </c>
      <c r="B1260" s="72" t="s">
        <v>374</v>
      </c>
      <c r="C1260" s="77">
        <f>(200000/E1260)</f>
        <v>1886.7924528301887</v>
      </c>
      <c r="D1260" s="59" t="s">
        <v>7</v>
      </c>
      <c r="E1260" s="73">
        <v>106</v>
      </c>
      <c r="F1260" s="73">
        <v>107</v>
      </c>
      <c r="G1260" s="73">
        <v>108</v>
      </c>
      <c r="H1260" s="73">
        <v>109</v>
      </c>
      <c r="I1260" s="55">
        <f>(F1260-E1260)*C1260</f>
        <v>1886.7924528301887</v>
      </c>
      <c r="J1260" s="55">
        <f>(G1260-F1260)*C1260</f>
        <v>1886.7924528301887</v>
      </c>
      <c r="K1260" s="55">
        <f>(H1260-G1260)*C1260</f>
        <v>1886.7924528301887</v>
      </c>
      <c r="L1260" s="55">
        <f>(I1260+J1260+K1260)</f>
        <v>5660.377358490567</v>
      </c>
      <c r="M1260" s="47"/>
    </row>
    <row r="1261" spans="1:13" ht="18">
      <c r="A1261" s="86">
        <v>42341</v>
      </c>
      <c r="B1261" s="72" t="s">
        <v>374</v>
      </c>
      <c r="C1261" s="77">
        <f>(200000/E1261)</f>
        <v>1843.3179723502303</v>
      </c>
      <c r="D1261" s="59" t="s">
        <v>7</v>
      </c>
      <c r="E1261" s="73">
        <v>108.5</v>
      </c>
      <c r="F1261" s="73">
        <v>109.5</v>
      </c>
      <c r="G1261" s="73">
        <v>110.5</v>
      </c>
      <c r="H1261" s="73">
        <v>0</v>
      </c>
      <c r="I1261" s="56">
        <f>+(F1261-E1261)*C1261</f>
        <v>1843.3179723502303</v>
      </c>
      <c r="J1261" s="56">
        <f>+(G1261-F1261)*C1261</f>
        <v>1843.3179723502303</v>
      </c>
      <c r="K1261" s="56">
        <v>0</v>
      </c>
      <c r="L1261" s="55">
        <f>SUM(I1261:K1261)</f>
        <v>3686.6359447004606</v>
      </c>
      <c r="M1261" s="47"/>
    </row>
    <row r="1262" spans="1:13" ht="18">
      <c r="A1262" s="86">
        <v>42341</v>
      </c>
      <c r="B1262" s="72" t="s">
        <v>371</v>
      </c>
      <c r="C1262" s="77">
        <f>(200000/E1262)</f>
        <v>1762.1145374449338</v>
      </c>
      <c r="D1262" s="59" t="s">
        <v>7</v>
      </c>
      <c r="E1262" s="73">
        <v>113.5</v>
      </c>
      <c r="F1262" s="73">
        <v>109.5</v>
      </c>
      <c r="G1262" s="73">
        <v>0</v>
      </c>
      <c r="H1262" s="73">
        <v>0</v>
      </c>
      <c r="I1262" s="78">
        <f>(F1262-E1262)*C1262</f>
        <v>-7048.458149779735</v>
      </c>
      <c r="J1262" s="56">
        <v>0</v>
      </c>
      <c r="K1262" s="56">
        <f>(H1262-G1262)*C1262</f>
        <v>0</v>
      </c>
      <c r="L1262" s="78">
        <f>(I1262+J1262+K1262)</f>
        <v>-7048.458149779735</v>
      </c>
      <c r="M1262" s="47"/>
    </row>
    <row r="1263" spans="1:13" ht="18">
      <c r="A1263" s="86">
        <v>42340</v>
      </c>
      <c r="B1263" s="72" t="s">
        <v>375</v>
      </c>
      <c r="C1263" s="77">
        <f>(200000/E1263)</f>
        <v>1550.3875968992247</v>
      </c>
      <c r="D1263" s="59" t="s">
        <v>7</v>
      </c>
      <c r="E1263" s="73">
        <v>129</v>
      </c>
      <c r="F1263" s="73">
        <v>130.3</v>
      </c>
      <c r="G1263" s="73">
        <v>131.6</v>
      </c>
      <c r="H1263" s="73">
        <v>132.9</v>
      </c>
      <c r="I1263" s="55">
        <f>(F1263-E1263)*C1263</f>
        <v>2015.5038759690099</v>
      </c>
      <c r="J1263" s="55">
        <f>(G1263-F1263)*C1263</f>
        <v>2015.5038759689658</v>
      </c>
      <c r="K1263" s="55">
        <f>(H1263-G1263)*C1263</f>
        <v>2015.5038759690099</v>
      </c>
      <c r="L1263" s="55">
        <f>(I1263+J1263+K1263)</f>
        <v>6046.511627906985</v>
      </c>
      <c r="M1263" s="47"/>
    </row>
    <row r="1264" spans="1:13" ht="18">
      <c r="A1264" s="86">
        <v>42340</v>
      </c>
      <c r="B1264" s="72" t="s">
        <v>375</v>
      </c>
      <c r="C1264" s="77">
        <f>(200000/E1264)</f>
        <v>1587.3015873015872</v>
      </c>
      <c r="D1264" s="59" t="s">
        <v>7</v>
      </c>
      <c r="E1264" s="73">
        <v>126</v>
      </c>
      <c r="F1264" s="73">
        <v>127</v>
      </c>
      <c r="G1264" s="73">
        <v>128</v>
      </c>
      <c r="H1264" s="73">
        <v>129</v>
      </c>
      <c r="I1264" s="55">
        <f>(F1264-E1264)*C1264</f>
        <v>1587.3015873015872</v>
      </c>
      <c r="J1264" s="55">
        <f>(G1264-F1264)*C1264</f>
        <v>1587.3015873015872</v>
      </c>
      <c r="K1264" s="55">
        <f>(H1264-G1264)*C1264</f>
        <v>1587.3015873015872</v>
      </c>
      <c r="L1264" s="55">
        <f>(I1264+J1264+K1264)</f>
        <v>4761.9047619047615</v>
      </c>
      <c r="M1264" s="47"/>
    </row>
    <row r="1265" spans="1:13" ht="18">
      <c r="A1265" s="86">
        <v>42340</v>
      </c>
      <c r="B1265" s="72" t="s">
        <v>373</v>
      </c>
      <c r="C1265" s="77">
        <f>(200000/E1265)</f>
        <v>3636.3636363636365</v>
      </c>
      <c r="D1265" s="59" t="s">
        <v>7</v>
      </c>
      <c r="E1265" s="73">
        <v>55</v>
      </c>
      <c r="F1265" s="73">
        <v>55.5</v>
      </c>
      <c r="G1265" s="73">
        <v>56</v>
      </c>
      <c r="H1265" s="73">
        <v>0</v>
      </c>
      <c r="I1265" s="56">
        <f>+(F1265-E1265)*C1265</f>
        <v>1818.1818181818182</v>
      </c>
      <c r="J1265" s="56">
        <f>+(G1265-F1265)*C1265</f>
        <v>1818.1818181818182</v>
      </c>
      <c r="K1265" s="56">
        <v>0</v>
      </c>
      <c r="L1265" s="55">
        <f>SUM(I1265:K1265)</f>
        <v>3636.3636363636365</v>
      </c>
      <c r="M1265" s="47"/>
    </row>
    <row r="1266" spans="1:13" ht="18">
      <c r="A1266" s="86">
        <v>42340</v>
      </c>
      <c r="B1266" s="72" t="s">
        <v>376</v>
      </c>
      <c r="C1266" s="77">
        <f>(200000/E1266)</f>
        <v>1886.7924528301887</v>
      </c>
      <c r="D1266" s="59" t="s">
        <v>14</v>
      </c>
      <c r="E1266" s="73">
        <v>106</v>
      </c>
      <c r="F1266" s="73">
        <v>105</v>
      </c>
      <c r="G1266" s="73">
        <v>0</v>
      </c>
      <c r="H1266" s="73">
        <v>0</v>
      </c>
      <c r="I1266" s="56">
        <f>-(F1266-E1266)*C1266</f>
        <v>1886.7924528301887</v>
      </c>
      <c r="J1266" s="56">
        <v>0</v>
      </c>
      <c r="K1266" s="56">
        <v>0</v>
      </c>
      <c r="L1266" s="56">
        <f>(I1266+J1266+K1266)</f>
        <v>1886.7924528301887</v>
      </c>
      <c r="M1266" s="47"/>
    </row>
    <row r="1267" spans="1:13" ht="18">
      <c r="A1267" s="86">
        <v>42340</v>
      </c>
      <c r="B1267" s="72" t="s">
        <v>371</v>
      </c>
      <c r="C1267" s="77">
        <f>(200000/E1267)</f>
        <v>1860.4651162790697</v>
      </c>
      <c r="D1267" s="59" t="s">
        <v>7</v>
      </c>
      <c r="E1267" s="73">
        <v>107.5</v>
      </c>
      <c r="F1267" s="73">
        <v>108.5</v>
      </c>
      <c r="G1267" s="73">
        <v>0</v>
      </c>
      <c r="H1267" s="73">
        <v>0</v>
      </c>
      <c r="I1267" s="55">
        <f>(F1267-E1267)*C1267</f>
        <v>1860.4651162790697</v>
      </c>
      <c r="J1267" s="56">
        <v>0</v>
      </c>
      <c r="K1267" s="56">
        <f>(H1267-G1267)*C1267</f>
        <v>0</v>
      </c>
      <c r="L1267" s="55">
        <f>(I1267+J1267+K1267)</f>
        <v>1860.4651162790697</v>
      </c>
      <c r="M1267" s="47"/>
    </row>
    <row r="1268" spans="1:13" ht="18">
      <c r="A1268" s="86">
        <v>42340</v>
      </c>
      <c r="B1268" s="72" t="s">
        <v>181</v>
      </c>
      <c r="C1268" s="77">
        <f>(200000/E1268)</f>
        <v>1785.7142857142858</v>
      </c>
      <c r="D1268" s="59" t="s">
        <v>14</v>
      </c>
      <c r="E1268" s="73">
        <v>112</v>
      </c>
      <c r="F1268" s="73">
        <v>111.05</v>
      </c>
      <c r="G1268" s="73">
        <v>0</v>
      </c>
      <c r="H1268" s="73">
        <v>0</v>
      </c>
      <c r="I1268" s="56">
        <f>-(F1268-E1268)*C1268</f>
        <v>1696.4285714285766</v>
      </c>
      <c r="J1268" s="56">
        <v>0</v>
      </c>
      <c r="K1268" s="56">
        <v>0</v>
      </c>
      <c r="L1268" s="56">
        <f>(I1268+J1268+K1268)</f>
        <v>1696.4285714285766</v>
      </c>
      <c r="M1268" s="47"/>
    </row>
    <row r="1269" spans="1:13" ht="18">
      <c r="A1269" s="86">
        <v>42339</v>
      </c>
      <c r="B1269" s="72" t="s">
        <v>115</v>
      </c>
      <c r="C1269" s="77">
        <f>(200000/E1269)</f>
        <v>785.8546168958743</v>
      </c>
      <c r="D1269" s="59" t="s">
        <v>7</v>
      </c>
      <c r="E1269" s="73">
        <v>254.5</v>
      </c>
      <c r="F1269" s="73">
        <v>257</v>
      </c>
      <c r="G1269" s="73">
        <v>259.5</v>
      </c>
      <c r="H1269" s="73">
        <v>262</v>
      </c>
      <c r="I1269" s="55">
        <f>(F1269-E1269)*C1269</f>
        <v>1964.6365422396857</v>
      </c>
      <c r="J1269" s="55">
        <f>(G1269-F1269)*C1269</f>
        <v>1964.6365422396857</v>
      </c>
      <c r="K1269" s="55">
        <f>(H1269-G1269)*C1269</f>
        <v>1964.6365422396857</v>
      </c>
      <c r="L1269" s="55">
        <f>(I1269+J1269+K1269)</f>
        <v>5893.909626719057</v>
      </c>
      <c r="M1269" s="47"/>
    </row>
    <row r="1270" spans="1:13" ht="18">
      <c r="A1270" s="86">
        <v>42339</v>
      </c>
      <c r="B1270" s="72" t="s">
        <v>377</v>
      </c>
      <c r="C1270" s="77">
        <f>(200000/E1270)</f>
        <v>3007.5187969924814</v>
      </c>
      <c r="D1270" s="59" t="s">
        <v>7</v>
      </c>
      <c r="E1270" s="73">
        <v>66.5</v>
      </c>
      <c r="F1270" s="73">
        <v>67</v>
      </c>
      <c r="G1270" s="73">
        <v>67.5</v>
      </c>
      <c r="H1270" s="73">
        <v>68</v>
      </c>
      <c r="I1270" s="55">
        <f>(F1270-E1270)*C1270</f>
        <v>1503.7593984962407</v>
      </c>
      <c r="J1270" s="55">
        <f>(G1270-F1270)*C1270</f>
        <v>1503.7593984962407</v>
      </c>
      <c r="K1270" s="55">
        <f>(H1270-G1270)*C1270</f>
        <v>1503.7593984962407</v>
      </c>
      <c r="L1270" s="55">
        <f>(I1270+J1270+K1270)</f>
        <v>4511.278195488722</v>
      </c>
      <c r="M1270" s="47"/>
    </row>
    <row r="1271" spans="1:13" ht="18">
      <c r="A1271" s="86">
        <v>42339</v>
      </c>
      <c r="B1271" s="72" t="s">
        <v>369</v>
      </c>
      <c r="C1271" s="77">
        <f>(200000/E1271)</f>
        <v>2051.2820512820513</v>
      </c>
      <c r="D1271" s="59" t="s">
        <v>7</v>
      </c>
      <c r="E1271" s="73">
        <v>97.5</v>
      </c>
      <c r="F1271" s="73">
        <v>98.5</v>
      </c>
      <c r="G1271" s="73">
        <v>0</v>
      </c>
      <c r="H1271" s="73">
        <v>0</v>
      </c>
      <c r="I1271" s="55">
        <f>(F1271-E1271)*C1271</f>
        <v>2051.2820512820513</v>
      </c>
      <c r="J1271" s="56">
        <v>0</v>
      </c>
      <c r="K1271" s="56">
        <f>(H1271-G1271)*C1271</f>
        <v>0</v>
      </c>
      <c r="L1271" s="55">
        <f>(I1271+J1271+K1271)</f>
        <v>2051.2820512820513</v>
      </c>
      <c r="M1271" s="47"/>
    </row>
    <row r="1272" spans="1:13" ht="18">
      <c r="A1272" s="86">
        <v>42339</v>
      </c>
      <c r="B1272" s="72" t="s">
        <v>17</v>
      </c>
      <c r="C1272" s="77">
        <f>(200000/E1272)</f>
        <v>2564.102564102564</v>
      </c>
      <c r="D1272" s="59" t="s">
        <v>7</v>
      </c>
      <c r="E1272" s="73">
        <v>78</v>
      </c>
      <c r="F1272" s="73">
        <v>78.7</v>
      </c>
      <c r="G1272" s="73">
        <v>0</v>
      </c>
      <c r="H1272" s="73">
        <v>0</v>
      </c>
      <c r="I1272" s="55">
        <f>(F1272-E1272)*C1272</f>
        <v>1794.871794871802</v>
      </c>
      <c r="J1272" s="56">
        <v>0</v>
      </c>
      <c r="K1272" s="56">
        <f>(H1272-G1272)*C1272</f>
        <v>0</v>
      </c>
      <c r="L1272" s="55">
        <f>(I1272+J1272+K1272)</f>
        <v>1794.871794871802</v>
      </c>
      <c r="M1272" s="47"/>
    </row>
    <row r="1273" spans="1:13" ht="18">
      <c r="A1273" s="86">
        <v>42339</v>
      </c>
      <c r="B1273" s="72" t="s">
        <v>378</v>
      </c>
      <c r="C1273" s="77">
        <f>(200000/E1273)</f>
        <v>934.5794392523364</v>
      </c>
      <c r="D1273" s="59" t="s">
        <v>7</v>
      </c>
      <c r="E1273" s="73">
        <v>214</v>
      </c>
      <c r="F1273" s="73">
        <v>215</v>
      </c>
      <c r="G1273" s="73">
        <v>0</v>
      </c>
      <c r="H1273" s="73">
        <v>0</v>
      </c>
      <c r="I1273" s="55">
        <f>(F1273-E1273)*C1273</f>
        <v>934.5794392523364</v>
      </c>
      <c r="J1273" s="56">
        <v>0</v>
      </c>
      <c r="K1273" s="56">
        <f>(H1273-G1273)*C1273</f>
        <v>0</v>
      </c>
      <c r="L1273" s="55">
        <f>(I1273+J1273+K1273)</f>
        <v>934.5794392523364</v>
      </c>
      <c r="M1273" s="47"/>
    </row>
    <row r="1274" spans="1:13" ht="18">
      <c r="A1274" s="86">
        <v>42338</v>
      </c>
      <c r="B1274" s="72" t="s">
        <v>164</v>
      </c>
      <c r="C1274" s="77">
        <f>(200000/E1274)</f>
        <v>1731.6017316017317</v>
      </c>
      <c r="D1274" s="59" t="s">
        <v>7</v>
      </c>
      <c r="E1274" s="73">
        <v>115.5</v>
      </c>
      <c r="F1274" s="73">
        <v>116.5</v>
      </c>
      <c r="G1274" s="73">
        <v>117.5</v>
      </c>
      <c r="H1274" s="73">
        <v>0</v>
      </c>
      <c r="I1274" s="56">
        <f>+(F1274-E1274)*C1274</f>
        <v>1731.6017316017317</v>
      </c>
      <c r="J1274" s="56">
        <f>+(G1274-F1274)*C1274</f>
        <v>1731.6017316017317</v>
      </c>
      <c r="K1274" s="56">
        <v>0</v>
      </c>
      <c r="L1274" s="55">
        <f>SUM(I1274:K1274)</f>
        <v>3463.2034632034633</v>
      </c>
      <c r="M1274" s="47"/>
    </row>
    <row r="1275" spans="1:13" ht="18">
      <c r="A1275" s="86">
        <v>42338</v>
      </c>
      <c r="B1275" s="72" t="s">
        <v>56</v>
      </c>
      <c r="C1275" s="77">
        <f>(200000/E1275)</f>
        <v>1639.344262295082</v>
      </c>
      <c r="D1275" s="59" t="s">
        <v>7</v>
      </c>
      <c r="E1275" s="73">
        <v>122</v>
      </c>
      <c r="F1275" s="73">
        <v>123</v>
      </c>
      <c r="G1275" s="73">
        <v>124</v>
      </c>
      <c r="H1275" s="73">
        <v>0</v>
      </c>
      <c r="I1275" s="56">
        <f>+(F1275-E1275)*C1275</f>
        <v>1639.344262295082</v>
      </c>
      <c r="J1275" s="56">
        <f>+(G1275-F1275)*C1275</f>
        <v>1639.344262295082</v>
      </c>
      <c r="K1275" s="56">
        <v>0</v>
      </c>
      <c r="L1275" s="55">
        <f>SUM(I1275:K1275)</f>
        <v>3278.688524590164</v>
      </c>
      <c r="M1275" s="47"/>
    </row>
    <row r="1276" spans="1:13" ht="18">
      <c r="A1276" s="86">
        <v>42338</v>
      </c>
      <c r="B1276" s="72" t="s">
        <v>41</v>
      </c>
      <c r="C1276" s="77">
        <f>(200000/E1276)</f>
        <v>1600</v>
      </c>
      <c r="D1276" s="59" t="s">
        <v>7</v>
      </c>
      <c r="E1276" s="73">
        <v>125</v>
      </c>
      <c r="F1276" s="73">
        <v>125</v>
      </c>
      <c r="G1276" s="73">
        <v>0</v>
      </c>
      <c r="H1276" s="73">
        <v>0</v>
      </c>
      <c r="I1276" s="55">
        <f>(F1276-E1276)*C1276</f>
        <v>0</v>
      </c>
      <c r="J1276" s="56">
        <v>0</v>
      </c>
      <c r="K1276" s="56">
        <f>(H1276-G1276)*C1276</f>
        <v>0</v>
      </c>
      <c r="L1276" s="55">
        <f>(I1276+J1276+K1276)</f>
        <v>0</v>
      </c>
      <c r="M1276" s="47"/>
    </row>
    <row r="1277" spans="1:13" ht="18">
      <c r="A1277" s="86">
        <v>42338</v>
      </c>
      <c r="B1277" s="72" t="s">
        <v>379</v>
      </c>
      <c r="C1277" s="77">
        <f>(200000/E1277)</f>
        <v>1785.7142857142858</v>
      </c>
      <c r="D1277" s="59" t="s">
        <v>14</v>
      </c>
      <c r="E1277" s="73">
        <v>112</v>
      </c>
      <c r="F1277" s="73">
        <v>112</v>
      </c>
      <c r="G1277" s="73">
        <v>0</v>
      </c>
      <c r="H1277" s="73">
        <v>0</v>
      </c>
      <c r="I1277" s="55">
        <f>(F1277-E1277)*C1277</f>
        <v>0</v>
      </c>
      <c r="J1277" s="56">
        <v>0</v>
      </c>
      <c r="K1277" s="56">
        <f>(H1277-G1277)*C1277</f>
        <v>0</v>
      </c>
      <c r="L1277" s="55">
        <f>(I1277+J1277+K1277)</f>
        <v>0</v>
      </c>
      <c r="M1277" s="47"/>
    </row>
    <row r="1278" spans="1:13" ht="18">
      <c r="A1278" s="86">
        <v>42338</v>
      </c>
      <c r="B1278" s="72" t="s">
        <v>184</v>
      </c>
      <c r="C1278" s="77">
        <f>(200000/E1278)</f>
        <v>1169.5906432748538</v>
      </c>
      <c r="D1278" s="59" t="s">
        <v>7</v>
      </c>
      <c r="E1278" s="73">
        <v>171</v>
      </c>
      <c r="F1278" s="73">
        <v>171</v>
      </c>
      <c r="G1278" s="73">
        <v>0</v>
      </c>
      <c r="H1278" s="73">
        <v>0</v>
      </c>
      <c r="I1278" s="55">
        <f>(F1278-E1278)*C1278</f>
        <v>0</v>
      </c>
      <c r="J1278" s="56">
        <v>0</v>
      </c>
      <c r="K1278" s="56">
        <f>(H1278-G1278)*C1278</f>
        <v>0</v>
      </c>
      <c r="L1278" s="55">
        <f>(I1278+J1278+K1278)</f>
        <v>0</v>
      </c>
      <c r="M1278" s="47"/>
    </row>
    <row r="1279" spans="1:13" ht="18">
      <c r="A1279" s="86">
        <v>42335</v>
      </c>
      <c r="B1279" s="72" t="s">
        <v>164</v>
      </c>
      <c r="C1279" s="77">
        <f>(200000/E1279)</f>
        <v>1941.7475728155339</v>
      </c>
      <c r="D1279" s="59" t="s">
        <v>7</v>
      </c>
      <c r="E1279" s="73">
        <v>103</v>
      </c>
      <c r="F1279" s="73">
        <v>104</v>
      </c>
      <c r="G1279" s="73">
        <v>105</v>
      </c>
      <c r="H1279" s="73">
        <v>106</v>
      </c>
      <c r="I1279" s="55">
        <f>(F1279-E1279)*C1279</f>
        <v>1941.7475728155339</v>
      </c>
      <c r="J1279" s="55">
        <f>(G1279-F1279)*C1279</f>
        <v>1941.7475728155339</v>
      </c>
      <c r="K1279" s="55">
        <f>(H1279-G1279)*C1279</f>
        <v>1941.7475728155339</v>
      </c>
      <c r="L1279" s="55">
        <f>(I1279+J1279+K1279)</f>
        <v>5825.242718446601</v>
      </c>
      <c r="M1279" s="47"/>
    </row>
    <row r="1280" spans="1:13" ht="18">
      <c r="A1280" s="86">
        <v>42335</v>
      </c>
      <c r="B1280" s="72" t="s">
        <v>379</v>
      </c>
      <c r="C1280" s="77">
        <f>(200000/E1280)</f>
        <v>1739.1304347826087</v>
      </c>
      <c r="D1280" s="59" t="s">
        <v>14</v>
      </c>
      <c r="E1280" s="73">
        <v>115</v>
      </c>
      <c r="F1280" s="73">
        <v>114</v>
      </c>
      <c r="G1280" s="73">
        <v>113</v>
      </c>
      <c r="H1280" s="73">
        <v>112</v>
      </c>
      <c r="I1280" s="56">
        <f>(E1280-F1280)*C1280</f>
        <v>1739.1304347826087</v>
      </c>
      <c r="J1280" s="56">
        <f>(F1280-G1280)*C1280</f>
        <v>1739.1304347826087</v>
      </c>
      <c r="K1280" s="56">
        <f>(G1280-H1280)*C1280</f>
        <v>1739.1304347826087</v>
      </c>
      <c r="L1280" s="56">
        <f>(I1280+J1280+K1280)</f>
        <v>5217.391304347826</v>
      </c>
      <c r="M1280" s="47"/>
    </row>
    <row r="1281" spans="1:13" ht="18">
      <c r="A1281" s="86">
        <v>42335</v>
      </c>
      <c r="B1281" s="72" t="s">
        <v>380</v>
      </c>
      <c r="C1281" s="77">
        <f>(200000/E1281)</f>
        <v>930.2325581395348</v>
      </c>
      <c r="D1281" s="59" t="s">
        <v>7</v>
      </c>
      <c r="E1281" s="73">
        <v>215</v>
      </c>
      <c r="F1281" s="73">
        <v>217</v>
      </c>
      <c r="G1281" s="73">
        <v>219</v>
      </c>
      <c r="H1281" s="73">
        <v>0</v>
      </c>
      <c r="I1281" s="56">
        <f>+(F1281-E1281)*C1281</f>
        <v>1860.4651162790697</v>
      </c>
      <c r="J1281" s="56">
        <f>+(G1281-F1281)*C1281</f>
        <v>1860.4651162790697</v>
      </c>
      <c r="K1281" s="56">
        <v>0</v>
      </c>
      <c r="L1281" s="55">
        <f>SUM(I1281:K1281)</f>
        <v>3720.9302325581393</v>
      </c>
      <c r="M1281" s="47"/>
    </row>
    <row r="1282" spans="1:13" ht="18">
      <c r="A1282" s="86">
        <v>42335</v>
      </c>
      <c r="B1282" s="72" t="s">
        <v>369</v>
      </c>
      <c r="C1282" s="77">
        <f>(200000/E1282)</f>
        <v>2000</v>
      </c>
      <c r="D1282" s="59" t="s">
        <v>7</v>
      </c>
      <c r="E1282" s="73">
        <v>100</v>
      </c>
      <c r="F1282" s="73">
        <v>101</v>
      </c>
      <c r="G1282" s="73">
        <v>0</v>
      </c>
      <c r="H1282" s="73">
        <v>0</v>
      </c>
      <c r="I1282" s="55">
        <f>(F1282-E1282)*C1282</f>
        <v>2000</v>
      </c>
      <c r="J1282" s="56">
        <v>0</v>
      </c>
      <c r="K1282" s="56">
        <f>(H1282-G1282)*C1282</f>
        <v>0</v>
      </c>
      <c r="L1282" s="55">
        <f>(I1282+J1282+K1282)</f>
        <v>2000</v>
      </c>
      <c r="M1282" s="47"/>
    </row>
    <row r="1283" spans="1:13" ht="18">
      <c r="A1283" s="86">
        <v>42335</v>
      </c>
      <c r="B1283" s="72" t="s">
        <v>381</v>
      </c>
      <c r="C1283" s="77">
        <f>(200000/E1283)</f>
        <v>1666.6666666666667</v>
      </c>
      <c r="D1283" s="59" t="s">
        <v>7</v>
      </c>
      <c r="E1283" s="73">
        <v>120</v>
      </c>
      <c r="F1283" s="73">
        <v>121</v>
      </c>
      <c r="G1283" s="73">
        <v>0</v>
      </c>
      <c r="H1283" s="73">
        <v>0</v>
      </c>
      <c r="I1283" s="55">
        <f>(F1283-E1283)*C1283</f>
        <v>1666.6666666666667</v>
      </c>
      <c r="J1283" s="56">
        <v>0</v>
      </c>
      <c r="K1283" s="56">
        <f>(H1283-G1283)*C1283</f>
        <v>0</v>
      </c>
      <c r="L1283" s="55">
        <f>(I1283+J1283+K1283)</f>
        <v>1666.6666666666667</v>
      </c>
      <c r="M1283" s="47"/>
    </row>
    <row r="1284" spans="1:13" ht="18">
      <c r="A1284" s="86">
        <v>42334</v>
      </c>
      <c r="B1284" s="72" t="s">
        <v>369</v>
      </c>
      <c r="C1284" s="77">
        <f>(200000/E1284)</f>
        <v>2209.9447513812156</v>
      </c>
      <c r="D1284" s="59" t="s">
        <v>7</v>
      </c>
      <c r="E1284" s="73">
        <v>90.5</v>
      </c>
      <c r="F1284" s="73">
        <v>91.5</v>
      </c>
      <c r="G1284" s="73">
        <v>92.5</v>
      </c>
      <c r="H1284" s="73">
        <v>93.5</v>
      </c>
      <c r="I1284" s="55">
        <f>(F1284-E1284)*C1284</f>
        <v>2209.9447513812156</v>
      </c>
      <c r="J1284" s="55">
        <f>(G1284-F1284)*C1284</f>
        <v>2209.9447513812156</v>
      </c>
      <c r="K1284" s="55">
        <f>(H1284-G1284)*C1284</f>
        <v>2209.9447513812156</v>
      </c>
      <c r="L1284" s="55">
        <f>(I1284+J1284+K1284)</f>
        <v>6629.834254143647</v>
      </c>
      <c r="M1284" s="47"/>
    </row>
    <row r="1285" spans="1:13" ht="18">
      <c r="A1285" s="86">
        <v>42334</v>
      </c>
      <c r="B1285" s="72" t="s">
        <v>382</v>
      </c>
      <c r="C1285" s="77">
        <f>(200000/E1285)</f>
        <v>2083.3333333333335</v>
      </c>
      <c r="D1285" s="59" t="s">
        <v>7</v>
      </c>
      <c r="E1285" s="73">
        <v>96</v>
      </c>
      <c r="F1285" s="73">
        <v>97</v>
      </c>
      <c r="G1285" s="73">
        <v>98</v>
      </c>
      <c r="H1285" s="73">
        <v>99</v>
      </c>
      <c r="I1285" s="55">
        <f>(F1285-E1285)*C1285</f>
        <v>2083.3333333333335</v>
      </c>
      <c r="J1285" s="55">
        <f>(G1285-F1285)*C1285</f>
        <v>2083.3333333333335</v>
      </c>
      <c r="K1285" s="55">
        <f>(H1285-G1285)*C1285</f>
        <v>2083.3333333333335</v>
      </c>
      <c r="L1285" s="55">
        <f>(I1285+J1285+K1285)</f>
        <v>6250</v>
      </c>
      <c r="M1285" s="47"/>
    </row>
    <row r="1286" spans="1:13" ht="18">
      <c r="A1286" s="86">
        <v>42334</v>
      </c>
      <c r="B1286" s="72" t="s">
        <v>10</v>
      </c>
      <c r="C1286" s="77">
        <f>(200000/E1286)</f>
        <v>2500</v>
      </c>
      <c r="D1286" s="59" t="s">
        <v>7</v>
      </c>
      <c r="E1286" s="73">
        <v>80</v>
      </c>
      <c r="F1286" s="73">
        <v>80.8</v>
      </c>
      <c r="G1286" s="73">
        <v>81.6</v>
      </c>
      <c r="H1286" s="73">
        <v>82.4</v>
      </c>
      <c r="I1286" s="55">
        <f>(F1286-E1286)*C1286</f>
        <v>1999.999999999993</v>
      </c>
      <c r="J1286" s="55">
        <f>(G1286-F1286)*C1286</f>
        <v>1999.999999999993</v>
      </c>
      <c r="K1286" s="55">
        <f>(H1286-G1286)*C1286</f>
        <v>2000.0000000000284</v>
      </c>
      <c r="L1286" s="55">
        <f>(I1286+J1286+K1286)</f>
        <v>6000.000000000015</v>
      </c>
      <c r="M1286" s="47"/>
    </row>
    <row r="1287" spans="1:13" ht="18">
      <c r="A1287" s="86">
        <v>42334</v>
      </c>
      <c r="B1287" s="72" t="s">
        <v>381</v>
      </c>
      <c r="C1287" s="77">
        <f>(200000/E1287)</f>
        <v>1834.8623853211009</v>
      </c>
      <c r="D1287" s="59" t="s">
        <v>7</v>
      </c>
      <c r="E1287" s="73">
        <v>109</v>
      </c>
      <c r="F1287" s="73">
        <v>110</v>
      </c>
      <c r="G1287" s="73">
        <v>111</v>
      </c>
      <c r="H1287" s="73">
        <v>0</v>
      </c>
      <c r="I1287" s="56">
        <f>+(F1287-E1287)*C1287</f>
        <v>1834.8623853211009</v>
      </c>
      <c r="J1287" s="56">
        <f>+(G1287-F1287)*C1287</f>
        <v>1834.8623853211009</v>
      </c>
      <c r="K1287" s="56">
        <v>0</v>
      </c>
      <c r="L1287" s="55">
        <f>SUM(I1287:K1287)</f>
        <v>3669.7247706422017</v>
      </c>
      <c r="M1287" s="47"/>
    </row>
    <row r="1288" spans="1:13" ht="18">
      <c r="A1288" s="86">
        <v>42334</v>
      </c>
      <c r="B1288" s="72" t="s">
        <v>164</v>
      </c>
      <c r="C1288" s="77">
        <f>(200000/E1288)</f>
        <v>1990.0497512437812</v>
      </c>
      <c r="D1288" s="59" t="s">
        <v>7</v>
      </c>
      <c r="E1288" s="73">
        <v>100.5</v>
      </c>
      <c r="F1288" s="73">
        <v>101.5</v>
      </c>
      <c r="G1288" s="73">
        <v>0</v>
      </c>
      <c r="H1288" s="73">
        <v>0</v>
      </c>
      <c r="I1288" s="55">
        <f>(F1288-E1288)*C1288</f>
        <v>1990.0497512437812</v>
      </c>
      <c r="J1288" s="56">
        <v>0</v>
      </c>
      <c r="K1288" s="56">
        <f>(H1288-G1288)*C1288</f>
        <v>0</v>
      </c>
      <c r="L1288" s="55">
        <f>(I1288+J1288+K1288)</f>
        <v>1990.0497512437812</v>
      </c>
      <c r="M1288" s="47"/>
    </row>
    <row r="1289" spans="1:13" ht="18">
      <c r="A1289" s="86">
        <v>42334</v>
      </c>
      <c r="B1289" s="72" t="s">
        <v>383</v>
      </c>
      <c r="C1289" s="77">
        <f>(200000/E1289)</f>
        <v>373.13432835820896</v>
      </c>
      <c r="D1289" s="59" t="s">
        <v>7</v>
      </c>
      <c r="E1289" s="73">
        <v>536</v>
      </c>
      <c r="F1289" s="73">
        <v>536</v>
      </c>
      <c r="G1289" s="73">
        <v>0</v>
      </c>
      <c r="H1289" s="73">
        <v>0</v>
      </c>
      <c r="I1289" s="55">
        <f>(F1289-E1289)*C1289</f>
        <v>0</v>
      </c>
      <c r="J1289" s="56">
        <v>0</v>
      </c>
      <c r="K1289" s="56">
        <f>(H1289-G1289)*C1289</f>
        <v>0</v>
      </c>
      <c r="L1289" s="55">
        <f>(I1289+J1289+K1289)</f>
        <v>0</v>
      </c>
      <c r="M1289" s="47"/>
    </row>
    <row r="1290" spans="1:13" ht="18">
      <c r="A1290" s="86">
        <v>42332</v>
      </c>
      <c r="B1290" s="72" t="s">
        <v>369</v>
      </c>
      <c r="C1290" s="77">
        <f>(200000/E1290)</f>
        <v>2366.8639053254437</v>
      </c>
      <c r="D1290" s="59" t="s">
        <v>7</v>
      </c>
      <c r="E1290" s="73">
        <v>84.5</v>
      </c>
      <c r="F1290" s="73">
        <v>85.3</v>
      </c>
      <c r="G1290" s="73">
        <v>86.1</v>
      </c>
      <c r="H1290" s="73">
        <v>86.9</v>
      </c>
      <c r="I1290" s="55">
        <f>(F1290-E1290)*C1290</f>
        <v>1893.4911242603482</v>
      </c>
      <c r="J1290" s="55">
        <f>(G1290-F1290)*C1290</f>
        <v>1893.4911242603482</v>
      </c>
      <c r="K1290" s="55">
        <f>(H1290-G1290)*C1290</f>
        <v>1893.4911242603819</v>
      </c>
      <c r="L1290" s="55">
        <f>(I1290+J1290+K1290)</f>
        <v>5680.473372781078</v>
      </c>
      <c r="M1290" s="47"/>
    </row>
    <row r="1291" spans="1:13" ht="18">
      <c r="A1291" s="86">
        <v>42332</v>
      </c>
      <c r="B1291" s="72" t="s">
        <v>384</v>
      </c>
      <c r="C1291" s="77">
        <f>(200000/E1291)</f>
        <v>2439.0243902439024</v>
      </c>
      <c r="D1291" s="59" t="s">
        <v>7</v>
      </c>
      <c r="E1291" s="73">
        <v>82</v>
      </c>
      <c r="F1291" s="73">
        <v>83</v>
      </c>
      <c r="G1291" s="73">
        <v>84</v>
      </c>
      <c r="H1291" s="73">
        <v>0</v>
      </c>
      <c r="I1291" s="56">
        <f>+(F1291-E1291)*C1291</f>
        <v>2439.0243902439024</v>
      </c>
      <c r="J1291" s="56">
        <f>+(G1291-F1291)*C1291</f>
        <v>2439.0243902439024</v>
      </c>
      <c r="K1291" s="56">
        <v>0</v>
      </c>
      <c r="L1291" s="55">
        <f>SUM(I1291:K1291)</f>
        <v>4878.048780487805</v>
      </c>
      <c r="M1291" s="47"/>
    </row>
    <row r="1292" spans="1:13" ht="18">
      <c r="A1292" s="86">
        <v>42332</v>
      </c>
      <c r="B1292" s="72" t="s">
        <v>385</v>
      </c>
      <c r="C1292" s="77">
        <f>(200000/E1292)</f>
        <v>2010.0502512562814</v>
      </c>
      <c r="D1292" s="59" t="s">
        <v>7</v>
      </c>
      <c r="E1292" s="73">
        <v>99.5</v>
      </c>
      <c r="F1292" s="73">
        <v>100.5</v>
      </c>
      <c r="G1292" s="73">
        <v>101.5</v>
      </c>
      <c r="H1292" s="73">
        <v>0</v>
      </c>
      <c r="I1292" s="56">
        <f>+(F1292-E1292)*C1292</f>
        <v>2010.0502512562814</v>
      </c>
      <c r="J1292" s="56">
        <f>+(G1292-F1292)*C1292</f>
        <v>2010.0502512562814</v>
      </c>
      <c r="K1292" s="56">
        <v>0</v>
      </c>
      <c r="L1292" s="55">
        <f>SUM(I1292:K1292)</f>
        <v>4020.100502512563</v>
      </c>
      <c r="M1292" s="47"/>
    </row>
    <row r="1293" spans="1:13" ht="18">
      <c r="A1293" s="86">
        <v>42332</v>
      </c>
      <c r="B1293" s="72" t="s">
        <v>382</v>
      </c>
      <c r="C1293" s="77">
        <f>(200000/E1293)</f>
        <v>1960.7843137254902</v>
      </c>
      <c r="D1293" s="59" t="s">
        <v>7</v>
      </c>
      <c r="E1293" s="73">
        <v>102</v>
      </c>
      <c r="F1293" s="73">
        <v>103</v>
      </c>
      <c r="G1293" s="73">
        <v>0</v>
      </c>
      <c r="H1293" s="73">
        <v>0</v>
      </c>
      <c r="I1293" s="55">
        <f>(F1293-E1293)*C1293</f>
        <v>1960.7843137254902</v>
      </c>
      <c r="J1293" s="56">
        <v>0</v>
      </c>
      <c r="K1293" s="56">
        <f>(H1293-G1293)*C1293</f>
        <v>0</v>
      </c>
      <c r="L1293" s="55">
        <f>(I1293+J1293+K1293)</f>
        <v>1960.7843137254902</v>
      </c>
      <c r="M1293" s="47"/>
    </row>
    <row r="1294" spans="1:13" ht="18">
      <c r="A1294" s="86">
        <v>42332</v>
      </c>
      <c r="B1294" s="72" t="s">
        <v>386</v>
      </c>
      <c r="C1294" s="77">
        <f>(200000/E1294)</f>
        <v>3333.3333333333335</v>
      </c>
      <c r="D1294" s="59" t="s">
        <v>7</v>
      </c>
      <c r="E1294" s="73">
        <v>60</v>
      </c>
      <c r="F1294" s="73">
        <v>60.5</v>
      </c>
      <c r="G1294" s="73">
        <v>0</v>
      </c>
      <c r="H1294" s="73">
        <v>0</v>
      </c>
      <c r="I1294" s="55">
        <f>(F1294-E1294)*C1294</f>
        <v>1666.6666666666667</v>
      </c>
      <c r="J1294" s="56">
        <v>0</v>
      </c>
      <c r="K1294" s="56">
        <f>(H1294-G1294)*C1294</f>
        <v>0</v>
      </c>
      <c r="L1294" s="55">
        <f>(I1294+J1294+K1294)</f>
        <v>1666.6666666666667</v>
      </c>
      <c r="M1294" s="47"/>
    </row>
    <row r="1295" spans="1:13" ht="18">
      <c r="A1295" s="86">
        <v>42331</v>
      </c>
      <c r="B1295" s="72" t="s">
        <v>164</v>
      </c>
      <c r="C1295" s="77">
        <f>(200000/E1295)</f>
        <v>2222.222222222222</v>
      </c>
      <c r="D1295" s="59" t="s">
        <v>7</v>
      </c>
      <c r="E1295" s="73">
        <v>90</v>
      </c>
      <c r="F1295" s="73">
        <v>91</v>
      </c>
      <c r="G1295" s="73">
        <v>92</v>
      </c>
      <c r="H1295" s="73">
        <v>93</v>
      </c>
      <c r="I1295" s="55">
        <f>(F1295-E1295)*C1295</f>
        <v>2222.222222222222</v>
      </c>
      <c r="J1295" s="55">
        <f>(G1295-F1295)*C1295</f>
        <v>2222.222222222222</v>
      </c>
      <c r="K1295" s="55">
        <f>(H1295-G1295)*C1295</f>
        <v>2222.222222222222</v>
      </c>
      <c r="L1295" s="55">
        <f>(I1295+J1295+K1295)</f>
        <v>6666.666666666666</v>
      </c>
      <c r="M1295" s="47"/>
    </row>
    <row r="1296" spans="1:13" ht="18">
      <c r="A1296" s="86">
        <v>42331</v>
      </c>
      <c r="B1296" s="72" t="s">
        <v>128</v>
      </c>
      <c r="C1296" s="77">
        <f>(200000/E1296)</f>
        <v>1626.0162601626016</v>
      </c>
      <c r="D1296" s="59" t="s">
        <v>14</v>
      </c>
      <c r="E1296" s="73">
        <v>123</v>
      </c>
      <c r="F1296" s="73">
        <v>122</v>
      </c>
      <c r="G1296" s="73">
        <v>121</v>
      </c>
      <c r="H1296" s="73">
        <v>120</v>
      </c>
      <c r="I1296" s="56">
        <f>(E1296-F1296)*C1296</f>
        <v>1626.0162601626016</v>
      </c>
      <c r="J1296" s="56">
        <f>(F1296-G1296)*C1296</f>
        <v>1626.0162601626016</v>
      </c>
      <c r="K1296" s="56">
        <f>(G1296-H1296)*C1296</f>
        <v>1626.0162601626016</v>
      </c>
      <c r="L1296" s="56">
        <f>(I1296+J1296+K1296)</f>
        <v>4878.048780487805</v>
      </c>
      <c r="M1296" s="47"/>
    </row>
    <row r="1297" spans="1:13" ht="18">
      <c r="A1297" s="86">
        <v>42331</v>
      </c>
      <c r="B1297" s="72" t="s">
        <v>382</v>
      </c>
      <c r="C1297" s="77">
        <f>(200000/E1297)</f>
        <v>1980.1980198019803</v>
      </c>
      <c r="D1297" s="59" t="s">
        <v>7</v>
      </c>
      <c r="E1297" s="73">
        <v>101</v>
      </c>
      <c r="F1297" s="73">
        <v>102</v>
      </c>
      <c r="G1297" s="73">
        <v>103</v>
      </c>
      <c r="H1297" s="73">
        <v>0</v>
      </c>
      <c r="I1297" s="56">
        <f>+(F1297-E1297)*C1297</f>
        <v>1980.1980198019803</v>
      </c>
      <c r="J1297" s="56">
        <f>+(G1297-F1297)*C1297</f>
        <v>1980.1980198019803</v>
      </c>
      <c r="K1297" s="56">
        <v>0</v>
      </c>
      <c r="L1297" s="55">
        <f>SUM(I1297:K1297)</f>
        <v>3960.3960396039606</v>
      </c>
      <c r="M1297" s="47"/>
    </row>
    <row r="1298" spans="1:13" ht="18">
      <c r="A1298" s="86">
        <v>42331</v>
      </c>
      <c r="B1298" s="72" t="s">
        <v>385</v>
      </c>
      <c r="C1298" s="77">
        <f>(200000/E1298)</f>
        <v>2030.4568527918782</v>
      </c>
      <c r="D1298" s="59" t="s">
        <v>7</v>
      </c>
      <c r="E1298" s="73">
        <v>98.5</v>
      </c>
      <c r="F1298" s="73">
        <v>99.45</v>
      </c>
      <c r="G1298" s="73">
        <v>0</v>
      </c>
      <c r="H1298" s="73">
        <v>0</v>
      </c>
      <c r="I1298" s="55">
        <f>(F1298-E1298)*C1298</f>
        <v>1928.93401015229</v>
      </c>
      <c r="J1298" s="56">
        <v>0</v>
      </c>
      <c r="K1298" s="56">
        <f>(H1298-G1298)*C1298</f>
        <v>0</v>
      </c>
      <c r="L1298" s="55">
        <f>(I1298+J1298+K1298)</f>
        <v>1928.93401015229</v>
      </c>
      <c r="M1298" s="47"/>
    </row>
    <row r="1299" spans="1:13" ht="18">
      <c r="A1299" s="86">
        <v>42331</v>
      </c>
      <c r="B1299" s="72" t="s">
        <v>387</v>
      </c>
      <c r="C1299" s="77">
        <f>(200000/E1299)</f>
        <v>2702.7027027027025</v>
      </c>
      <c r="D1299" s="59" t="s">
        <v>7</v>
      </c>
      <c r="E1299" s="73">
        <v>74</v>
      </c>
      <c r="F1299" s="73">
        <v>74.7</v>
      </c>
      <c r="G1299" s="73">
        <v>0</v>
      </c>
      <c r="H1299" s="73">
        <v>0</v>
      </c>
      <c r="I1299" s="55">
        <f>(F1299-E1299)*C1299</f>
        <v>1891.8918918918994</v>
      </c>
      <c r="J1299" s="56">
        <v>0</v>
      </c>
      <c r="K1299" s="56">
        <f>(H1299-G1299)*C1299</f>
        <v>0</v>
      </c>
      <c r="L1299" s="55">
        <f>(I1299+J1299+K1299)</f>
        <v>1891.8918918918994</v>
      </c>
      <c r="M1299" s="47"/>
    </row>
    <row r="1300" spans="1:13" ht="18">
      <c r="A1300" s="86">
        <v>42331</v>
      </c>
      <c r="B1300" s="72" t="s">
        <v>381</v>
      </c>
      <c r="C1300" s="77">
        <f>(200000/E1300)</f>
        <v>2272.7272727272725</v>
      </c>
      <c r="D1300" s="59" t="s">
        <v>7</v>
      </c>
      <c r="E1300" s="73">
        <v>88</v>
      </c>
      <c r="F1300" s="73">
        <v>88.8</v>
      </c>
      <c r="G1300" s="73">
        <v>0</v>
      </c>
      <c r="H1300" s="73">
        <v>0</v>
      </c>
      <c r="I1300" s="55">
        <f>(F1300-E1300)*C1300</f>
        <v>1818.1818181818116</v>
      </c>
      <c r="J1300" s="56">
        <v>0</v>
      </c>
      <c r="K1300" s="56">
        <f>(H1300-G1300)*C1300</f>
        <v>0</v>
      </c>
      <c r="L1300" s="55">
        <f>(I1300+J1300+K1300)</f>
        <v>1818.1818181818116</v>
      </c>
      <c r="M1300" s="47"/>
    </row>
    <row r="1301" spans="1:13" ht="18">
      <c r="A1301" s="86">
        <v>42328</v>
      </c>
      <c r="B1301" s="72" t="s">
        <v>385</v>
      </c>
      <c r="C1301" s="77">
        <f>(200000/E1301)</f>
        <v>2352.9411764705883</v>
      </c>
      <c r="D1301" s="59" t="s">
        <v>7</v>
      </c>
      <c r="E1301" s="73">
        <v>85</v>
      </c>
      <c r="F1301" s="73">
        <v>86</v>
      </c>
      <c r="G1301" s="73">
        <v>87</v>
      </c>
      <c r="H1301" s="73">
        <v>88</v>
      </c>
      <c r="I1301" s="55">
        <f>(F1301-E1301)*C1301</f>
        <v>2352.9411764705883</v>
      </c>
      <c r="J1301" s="55">
        <f>(G1301-F1301)*C1301</f>
        <v>2352.9411764705883</v>
      </c>
      <c r="K1301" s="55">
        <f>(H1301-G1301)*C1301</f>
        <v>2352.9411764705883</v>
      </c>
      <c r="L1301" s="55">
        <f>(I1301+J1301+K1301)</f>
        <v>7058.823529411765</v>
      </c>
      <c r="M1301" s="47"/>
    </row>
    <row r="1302" spans="1:13" ht="18">
      <c r="A1302" s="86">
        <v>42328</v>
      </c>
      <c r="B1302" s="72" t="s">
        <v>9</v>
      </c>
      <c r="C1302" s="77">
        <f>(200000/E1302)</f>
        <v>1639.344262295082</v>
      </c>
      <c r="D1302" s="59" t="s">
        <v>7</v>
      </c>
      <c r="E1302" s="73">
        <v>122</v>
      </c>
      <c r="F1302" s="73">
        <v>123</v>
      </c>
      <c r="G1302" s="73">
        <v>124</v>
      </c>
      <c r="H1302" s="73">
        <v>0</v>
      </c>
      <c r="I1302" s="56">
        <f>+(F1302-E1302)*C1302</f>
        <v>1639.344262295082</v>
      </c>
      <c r="J1302" s="56">
        <f>+(G1302-F1302)*C1302</f>
        <v>1639.344262295082</v>
      </c>
      <c r="K1302" s="56">
        <v>0</v>
      </c>
      <c r="L1302" s="55">
        <f>SUM(I1302:K1302)</f>
        <v>3278.688524590164</v>
      </c>
      <c r="M1302" s="47"/>
    </row>
    <row r="1303" spans="1:13" ht="18">
      <c r="A1303" s="86">
        <v>42328</v>
      </c>
      <c r="B1303" s="72" t="s">
        <v>8</v>
      </c>
      <c r="C1303" s="77">
        <f>(200000/E1303)</f>
        <v>1639.344262295082</v>
      </c>
      <c r="D1303" s="59" t="s">
        <v>7</v>
      </c>
      <c r="E1303" s="73">
        <v>122</v>
      </c>
      <c r="F1303" s="73">
        <v>123</v>
      </c>
      <c r="G1303" s="73">
        <v>124</v>
      </c>
      <c r="H1303" s="73">
        <v>0</v>
      </c>
      <c r="I1303" s="56">
        <f>+(F1303-E1303)*C1303</f>
        <v>1639.344262295082</v>
      </c>
      <c r="J1303" s="56">
        <f>+(G1303-F1303)*C1303</f>
        <v>1639.344262295082</v>
      </c>
      <c r="K1303" s="56">
        <v>0</v>
      </c>
      <c r="L1303" s="55">
        <f>SUM(I1303:K1303)</f>
        <v>3278.688524590164</v>
      </c>
      <c r="M1303" s="47"/>
    </row>
    <row r="1304" spans="1:13" ht="18">
      <c r="A1304" s="86">
        <v>42328</v>
      </c>
      <c r="B1304" s="72" t="s">
        <v>128</v>
      </c>
      <c r="C1304" s="77">
        <f>(200000/E1304)</f>
        <v>1612.9032258064517</v>
      </c>
      <c r="D1304" s="59" t="s">
        <v>7</v>
      </c>
      <c r="E1304" s="73">
        <v>124</v>
      </c>
      <c r="F1304" s="73">
        <v>125</v>
      </c>
      <c r="G1304" s="73">
        <v>126</v>
      </c>
      <c r="H1304" s="73">
        <v>0</v>
      </c>
      <c r="I1304" s="56">
        <f>+(F1304-E1304)*C1304</f>
        <v>1612.9032258064517</v>
      </c>
      <c r="J1304" s="56">
        <f>+(G1304-F1304)*C1304</f>
        <v>1612.9032258064517</v>
      </c>
      <c r="K1304" s="56">
        <v>0</v>
      </c>
      <c r="L1304" s="55">
        <f>SUM(I1304:K1304)</f>
        <v>3225.8064516129034</v>
      </c>
      <c r="M1304" s="47"/>
    </row>
    <row r="1305" spans="1:13" ht="18">
      <c r="A1305" s="86">
        <v>42328</v>
      </c>
      <c r="B1305" s="72" t="s">
        <v>363</v>
      </c>
      <c r="C1305" s="77">
        <f>(200000/E1305)</f>
        <v>975.609756097561</v>
      </c>
      <c r="D1305" s="59" t="s">
        <v>7</v>
      </c>
      <c r="E1305" s="73">
        <v>205</v>
      </c>
      <c r="F1305" s="73">
        <v>207</v>
      </c>
      <c r="G1305" s="73">
        <v>0</v>
      </c>
      <c r="H1305" s="73">
        <v>0</v>
      </c>
      <c r="I1305" s="55">
        <f>(F1305-E1305)*C1305</f>
        <v>1951.219512195122</v>
      </c>
      <c r="J1305" s="56">
        <v>0</v>
      </c>
      <c r="K1305" s="56">
        <f>(H1305-G1305)*C1305</f>
        <v>0</v>
      </c>
      <c r="L1305" s="55">
        <f>(I1305+J1305+K1305)</f>
        <v>1951.219512195122</v>
      </c>
      <c r="M1305" s="47"/>
    </row>
    <row r="1306" spans="1:13" ht="18">
      <c r="A1306" s="86">
        <v>42327</v>
      </c>
      <c r="B1306" s="72" t="s">
        <v>385</v>
      </c>
      <c r="C1306" s="77">
        <f>(200000/E1306)</f>
        <v>2597.4025974025976</v>
      </c>
      <c r="D1306" s="59" t="s">
        <v>7</v>
      </c>
      <c r="E1306" s="73">
        <v>77</v>
      </c>
      <c r="F1306" s="73">
        <v>77.7</v>
      </c>
      <c r="G1306" s="73">
        <v>78.4</v>
      </c>
      <c r="H1306" s="73">
        <v>79.1</v>
      </c>
      <c r="I1306" s="55">
        <f>(F1306-E1306)*C1306</f>
        <v>1818.1818181818257</v>
      </c>
      <c r="J1306" s="55">
        <f>(G1306-F1306)*C1306</f>
        <v>1818.1818181818257</v>
      </c>
      <c r="K1306" s="55">
        <f>(H1306-G1306)*C1306</f>
        <v>1818.181818181789</v>
      </c>
      <c r="L1306" s="55">
        <f>(I1306+J1306+K1306)</f>
        <v>5454.54545454544</v>
      </c>
      <c r="M1306" s="47"/>
    </row>
    <row r="1307" spans="1:13" ht="18">
      <c r="A1307" s="86">
        <v>42327</v>
      </c>
      <c r="B1307" s="72" t="s">
        <v>363</v>
      </c>
      <c r="C1307" s="77">
        <f>(200000/E1307)</f>
        <v>961.5384615384615</v>
      </c>
      <c r="D1307" s="59" t="s">
        <v>7</v>
      </c>
      <c r="E1307" s="73">
        <v>208</v>
      </c>
      <c r="F1307" s="73">
        <v>210</v>
      </c>
      <c r="G1307" s="73">
        <v>0</v>
      </c>
      <c r="H1307" s="73">
        <v>0</v>
      </c>
      <c r="I1307" s="55">
        <f>(F1307-E1307)*C1307</f>
        <v>1923.076923076923</v>
      </c>
      <c r="J1307" s="56">
        <v>0</v>
      </c>
      <c r="K1307" s="56">
        <f>(H1307-G1307)*C1307</f>
        <v>0</v>
      </c>
      <c r="L1307" s="55">
        <f>(I1307+J1307+K1307)</f>
        <v>1923.076923076923</v>
      </c>
      <c r="M1307" s="47"/>
    </row>
    <row r="1308" spans="1:13" ht="18">
      <c r="A1308" s="86">
        <v>42327</v>
      </c>
      <c r="B1308" s="72" t="s">
        <v>369</v>
      </c>
      <c r="C1308" s="77">
        <f>(200000/E1308)</f>
        <v>2666.6666666666665</v>
      </c>
      <c r="D1308" s="59" t="s">
        <v>7</v>
      </c>
      <c r="E1308" s="73">
        <v>75</v>
      </c>
      <c r="F1308" s="73">
        <v>75.7</v>
      </c>
      <c r="G1308" s="73">
        <v>0</v>
      </c>
      <c r="H1308" s="73">
        <v>0</v>
      </c>
      <c r="I1308" s="55">
        <f>(F1308-E1308)*C1308</f>
        <v>1866.6666666666742</v>
      </c>
      <c r="J1308" s="56">
        <v>0</v>
      </c>
      <c r="K1308" s="56">
        <f>(H1308-G1308)*C1308</f>
        <v>0</v>
      </c>
      <c r="L1308" s="55">
        <f>(I1308+J1308+K1308)</f>
        <v>1866.6666666666742</v>
      </c>
      <c r="M1308" s="47"/>
    </row>
    <row r="1309" spans="1:13" ht="18">
      <c r="A1309" s="86">
        <v>42327</v>
      </c>
      <c r="B1309" s="72" t="s">
        <v>8</v>
      </c>
      <c r="C1309" s="77">
        <f>(200000/E1309)</f>
        <v>1687.7637130801688</v>
      </c>
      <c r="D1309" s="59" t="s">
        <v>7</v>
      </c>
      <c r="E1309" s="73">
        <v>118.5</v>
      </c>
      <c r="F1309" s="73">
        <v>119.5</v>
      </c>
      <c r="G1309" s="73">
        <v>0</v>
      </c>
      <c r="H1309" s="73">
        <v>0</v>
      </c>
      <c r="I1309" s="55">
        <f>(F1309-E1309)*C1309</f>
        <v>1687.7637130801688</v>
      </c>
      <c r="J1309" s="56">
        <v>0</v>
      </c>
      <c r="K1309" s="56">
        <f>(H1309-G1309)*C1309</f>
        <v>0</v>
      </c>
      <c r="L1309" s="55">
        <f>(I1309+J1309+K1309)</f>
        <v>1687.7637130801688</v>
      </c>
      <c r="M1309" s="47"/>
    </row>
    <row r="1310" spans="1:13" ht="18">
      <c r="A1310" s="86">
        <v>42327</v>
      </c>
      <c r="B1310" s="72" t="s">
        <v>9</v>
      </c>
      <c r="C1310" s="77">
        <f>(200000/E1310)</f>
        <v>1754.3859649122808</v>
      </c>
      <c r="D1310" s="59" t="s">
        <v>7</v>
      </c>
      <c r="E1310" s="73">
        <v>114</v>
      </c>
      <c r="F1310" s="73">
        <v>114</v>
      </c>
      <c r="G1310" s="73">
        <v>0</v>
      </c>
      <c r="H1310" s="73">
        <v>0</v>
      </c>
      <c r="I1310" s="55">
        <f>(F1310-E1310)*C1310</f>
        <v>0</v>
      </c>
      <c r="J1310" s="56">
        <v>0</v>
      </c>
      <c r="K1310" s="56">
        <f>(H1310-G1310)*C1310</f>
        <v>0</v>
      </c>
      <c r="L1310" s="55">
        <f>(I1310+J1310+K1310)</f>
        <v>0</v>
      </c>
      <c r="M1310" s="47"/>
    </row>
    <row r="1311" spans="1:13" ht="18">
      <c r="A1311" s="86">
        <v>42326</v>
      </c>
      <c r="B1311" s="72" t="s">
        <v>388</v>
      </c>
      <c r="C1311" s="77">
        <f>(200000/E1311)</f>
        <v>4000</v>
      </c>
      <c r="D1311" s="59" t="s">
        <v>7</v>
      </c>
      <c r="E1311" s="73">
        <v>50</v>
      </c>
      <c r="F1311" s="73">
        <v>50.5</v>
      </c>
      <c r="G1311" s="73">
        <v>51</v>
      </c>
      <c r="H1311" s="73">
        <v>51.5</v>
      </c>
      <c r="I1311" s="55">
        <f>(F1311-E1311)*C1311</f>
        <v>2000</v>
      </c>
      <c r="J1311" s="55">
        <f>(G1311-F1311)*C1311</f>
        <v>2000</v>
      </c>
      <c r="K1311" s="55">
        <f>(H1311-G1311)*C1311</f>
        <v>2000</v>
      </c>
      <c r="L1311" s="55">
        <f>(I1311+J1311+K1311)</f>
        <v>6000</v>
      </c>
      <c r="M1311" s="47"/>
    </row>
    <row r="1312" spans="1:13" ht="18">
      <c r="A1312" s="86">
        <v>42326</v>
      </c>
      <c r="B1312" s="72" t="s">
        <v>10</v>
      </c>
      <c r="C1312" s="77">
        <f>(200000/E1312)</f>
        <v>2597.4025974025976</v>
      </c>
      <c r="D1312" s="59" t="s">
        <v>7</v>
      </c>
      <c r="E1312" s="73">
        <v>77</v>
      </c>
      <c r="F1312" s="73">
        <v>77.7</v>
      </c>
      <c r="G1312" s="73">
        <v>78.4</v>
      </c>
      <c r="H1312" s="73">
        <v>0</v>
      </c>
      <c r="I1312" s="56">
        <f>+(F1312-E1312)*C1312</f>
        <v>1818.1818181818257</v>
      </c>
      <c r="J1312" s="56">
        <f>+(G1312-F1312)*C1312</f>
        <v>1818.1818181818257</v>
      </c>
      <c r="K1312" s="56">
        <v>0</v>
      </c>
      <c r="L1312" s="55">
        <f>SUM(I1312:K1312)</f>
        <v>3636.3636363636515</v>
      </c>
      <c r="M1312" s="47"/>
    </row>
    <row r="1313" spans="1:13" ht="18">
      <c r="A1313" s="86">
        <v>42326</v>
      </c>
      <c r="B1313" s="72" t="s">
        <v>11</v>
      </c>
      <c r="C1313" s="77">
        <f>(200000/E1313)</f>
        <v>1204.8192771084337</v>
      </c>
      <c r="D1313" s="59" t="s">
        <v>7</v>
      </c>
      <c r="E1313" s="73">
        <v>166</v>
      </c>
      <c r="F1313" s="73">
        <v>167.5</v>
      </c>
      <c r="G1313" s="73">
        <v>169</v>
      </c>
      <c r="H1313" s="73">
        <v>0</v>
      </c>
      <c r="I1313" s="56">
        <f>+(F1313-E1313)*C1313</f>
        <v>1807.2289156626505</v>
      </c>
      <c r="J1313" s="56">
        <f>+(G1313-F1313)*C1313</f>
        <v>1807.2289156626505</v>
      </c>
      <c r="K1313" s="56">
        <v>0</v>
      </c>
      <c r="L1313" s="55">
        <f>SUM(I1313:K1313)</f>
        <v>3614.457831325301</v>
      </c>
      <c r="M1313" s="47"/>
    </row>
    <row r="1314" spans="1:13" ht="18">
      <c r="A1314" s="86">
        <v>42326</v>
      </c>
      <c r="B1314" s="72" t="s">
        <v>9</v>
      </c>
      <c r="C1314" s="77">
        <f>(200000/E1314)</f>
        <v>1960.7843137254902</v>
      </c>
      <c r="D1314" s="59" t="s">
        <v>7</v>
      </c>
      <c r="E1314" s="73">
        <v>102</v>
      </c>
      <c r="F1314" s="73">
        <v>103</v>
      </c>
      <c r="G1314" s="73">
        <v>0</v>
      </c>
      <c r="H1314" s="73">
        <v>0</v>
      </c>
      <c r="I1314" s="55">
        <f>(F1314-E1314)*C1314</f>
        <v>1960.7843137254902</v>
      </c>
      <c r="J1314" s="56">
        <v>0</v>
      </c>
      <c r="K1314" s="56">
        <f>(H1314-G1314)*C1314</f>
        <v>0</v>
      </c>
      <c r="L1314" s="55">
        <f>(I1314+J1314+K1314)</f>
        <v>1960.7843137254902</v>
      </c>
      <c r="M1314" s="47"/>
    </row>
    <row r="1315" spans="1:13" ht="18">
      <c r="A1315" s="86">
        <v>42326</v>
      </c>
      <c r="B1315" s="72" t="s">
        <v>12</v>
      </c>
      <c r="C1315" s="77">
        <f>(200000/E1315)</f>
        <v>1282.051282051282</v>
      </c>
      <c r="D1315" s="59" t="s">
        <v>7</v>
      </c>
      <c r="E1315" s="73">
        <v>156</v>
      </c>
      <c r="F1315" s="73">
        <v>151.5</v>
      </c>
      <c r="G1315" s="73">
        <v>0</v>
      </c>
      <c r="H1315" s="73">
        <v>0</v>
      </c>
      <c r="I1315" s="78">
        <f>(F1315-E1315)*C1315</f>
        <v>-5769.230769230769</v>
      </c>
      <c r="J1315" s="56">
        <v>0</v>
      </c>
      <c r="K1315" s="56">
        <f>(H1315-G1315)*C1315</f>
        <v>0</v>
      </c>
      <c r="L1315" s="78">
        <f>(I1315+J1315+K1315)</f>
        <v>-5769.230769230769</v>
      </c>
      <c r="M1315" s="47"/>
    </row>
    <row r="1316" spans="1:13" ht="18">
      <c r="A1316" s="86">
        <v>42325</v>
      </c>
      <c r="B1316" s="72" t="s">
        <v>389</v>
      </c>
      <c r="C1316" s="77">
        <f>(200000/E1316)</f>
        <v>985.2216748768473</v>
      </c>
      <c r="D1316" s="59" t="s">
        <v>7</v>
      </c>
      <c r="E1316" s="73">
        <v>203</v>
      </c>
      <c r="F1316" s="73">
        <v>205</v>
      </c>
      <c r="G1316" s="73">
        <v>207</v>
      </c>
      <c r="H1316" s="73">
        <v>209</v>
      </c>
      <c r="I1316" s="55">
        <f>(F1316-E1316)*C1316</f>
        <v>1970.4433497536945</v>
      </c>
      <c r="J1316" s="55">
        <f>(G1316-F1316)*C1316</f>
        <v>1970.4433497536945</v>
      </c>
      <c r="K1316" s="55">
        <f>(H1316-G1316)*C1316</f>
        <v>1970.4433497536945</v>
      </c>
      <c r="L1316" s="55">
        <f>(I1316+J1316+K1316)</f>
        <v>5911.330049261083</v>
      </c>
      <c r="M1316" s="47"/>
    </row>
    <row r="1317" spans="1:13" ht="18">
      <c r="A1317" s="86">
        <v>42325</v>
      </c>
      <c r="B1317" s="72" t="s">
        <v>13</v>
      </c>
      <c r="C1317" s="77">
        <f>(200000/E1317)</f>
        <v>1315.7894736842106</v>
      </c>
      <c r="D1317" s="59" t="s">
        <v>7</v>
      </c>
      <c r="E1317" s="73">
        <v>152</v>
      </c>
      <c r="F1317" s="73">
        <v>153.5</v>
      </c>
      <c r="G1317" s="73">
        <v>0</v>
      </c>
      <c r="H1317" s="73">
        <v>0</v>
      </c>
      <c r="I1317" s="55">
        <f>(F1317-E1317)*C1317</f>
        <v>1973.6842105263158</v>
      </c>
      <c r="J1317" s="56">
        <v>0</v>
      </c>
      <c r="K1317" s="56">
        <f>(H1317-G1317)*C1317</f>
        <v>0</v>
      </c>
      <c r="L1317" s="55">
        <f>(I1317+J1317+K1317)</f>
        <v>1973.6842105263158</v>
      </c>
      <c r="M1317" s="47"/>
    </row>
    <row r="1318" spans="1:13" ht="18">
      <c r="A1318" s="86">
        <v>42325</v>
      </c>
      <c r="B1318" s="72" t="s">
        <v>389</v>
      </c>
      <c r="C1318" s="77">
        <f>(200000/E1318)</f>
        <v>956.9377990430622</v>
      </c>
      <c r="D1318" s="59" t="s">
        <v>7</v>
      </c>
      <c r="E1318" s="73">
        <v>209</v>
      </c>
      <c r="F1318" s="73">
        <v>211</v>
      </c>
      <c r="G1318" s="73">
        <v>0</v>
      </c>
      <c r="H1318" s="73">
        <v>0</v>
      </c>
      <c r="I1318" s="55">
        <f>(F1318-E1318)*C1318</f>
        <v>1913.8755980861245</v>
      </c>
      <c r="J1318" s="56">
        <v>0</v>
      </c>
      <c r="K1318" s="56">
        <f>(H1318-G1318)*C1318</f>
        <v>0</v>
      </c>
      <c r="L1318" s="55">
        <f>(I1318+J1318+K1318)</f>
        <v>1913.8755980861245</v>
      </c>
      <c r="M1318" s="47"/>
    </row>
    <row r="1319" spans="1:13" ht="18">
      <c r="A1319" s="86">
        <v>42325</v>
      </c>
      <c r="B1319" s="72" t="s">
        <v>362</v>
      </c>
      <c r="C1319" s="77">
        <f>(200000/E1319)</f>
        <v>2816.9014084507044</v>
      </c>
      <c r="D1319" s="59" t="s">
        <v>14</v>
      </c>
      <c r="E1319" s="73">
        <v>71</v>
      </c>
      <c r="F1319" s="73">
        <v>70.5</v>
      </c>
      <c r="G1319" s="73">
        <v>0</v>
      </c>
      <c r="H1319" s="73">
        <v>0</v>
      </c>
      <c r="I1319" s="56">
        <f>-(F1319-E1319)*C1319</f>
        <v>1408.4507042253522</v>
      </c>
      <c r="J1319" s="56">
        <v>0</v>
      </c>
      <c r="K1319" s="56">
        <v>0</v>
      </c>
      <c r="L1319" s="56">
        <f>(I1319+J1319+K1319)</f>
        <v>1408.4507042253522</v>
      </c>
      <c r="M1319" s="47"/>
    </row>
    <row r="1320" spans="1:13" ht="18">
      <c r="A1320" s="86">
        <v>42325</v>
      </c>
      <c r="B1320" s="72" t="s">
        <v>390</v>
      </c>
      <c r="C1320" s="77">
        <f>(200000/E1320)</f>
        <v>1369.86301369863</v>
      </c>
      <c r="D1320" s="59" t="s">
        <v>14</v>
      </c>
      <c r="E1320" s="73">
        <v>146</v>
      </c>
      <c r="F1320" s="73">
        <v>146</v>
      </c>
      <c r="G1320" s="73">
        <v>0</v>
      </c>
      <c r="H1320" s="73">
        <v>0</v>
      </c>
      <c r="I1320" s="56">
        <f>-(F1320-E1320)*C1320</f>
        <v>0</v>
      </c>
      <c r="J1320" s="56">
        <v>0</v>
      </c>
      <c r="K1320" s="56">
        <v>0</v>
      </c>
      <c r="L1320" s="56">
        <f>(I1320+J1320+K1320)</f>
        <v>0</v>
      </c>
      <c r="M1320" s="47"/>
    </row>
    <row r="1321" spans="1:13" ht="18">
      <c r="A1321" s="86">
        <v>42324</v>
      </c>
      <c r="B1321" s="72" t="s">
        <v>369</v>
      </c>
      <c r="C1321" s="77">
        <f>(200000/E1321)</f>
        <v>2500</v>
      </c>
      <c r="D1321" s="59" t="s">
        <v>7</v>
      </c>
      <c r="E1321" s="73">
        <v>80</v>
      </c>
      <c r="F1321" s="73">
        <v>80.8</v>
      </c>
      <c r="G1321" s="73">
        <v>81.6</v>
      </c>
      <c r="H1321" s="73">
        <v>82.4</v>
      </c>
      <c r="I1321" s="55">
        <f>(F1321-E1321)*C1321</f>
        <v>1999.999999999993</v>
      </c>
      <c r="J1321" s="55">
        <f>(G1321-F1321)*C1321</f>
        <v>1999.999999999993</v>
      </c>
      <c r="K1321" s="55">
        <f>(H1321-G1321)*C1321</f>
        <v>2000.0000000000284</v>
      </c>
      <c r="L1321" s="55">
        <f>(I1321+J1321+K1321)</f>
        <v>6000.000000000015</v>
      </c>
      <c r="M1321" s="47"/>
    </row>
    <row r="1322" spans="1:13" ht="18">
      <c r="A1322" s="86">
        <v>42324</v>
      </c>
      <c r="B1322" s="72" t="s">
        <v>362</v>
      </c>
      <c r="C1322" s="77">
        <f>(200000/E1322)</f>
        <v>2739.72602739726</v>
      </c>
      <c r="D1322" s="59" t="s">
        <v>14</v>
      </c>
      <c r="E1322" s="73">
        <v>73</v>
      </c>
      <c r="F1322" s="73">
        <v>72.3</v>
      </c>
      <c r="G1322" s="73">
        <v>71.6</v>
      </c>
      <c r="H1322" s="73">
        <v>0</v>
      </c>
      <c r="I1322" s="79">
        <f>(E1322-F1322)*C1322</f>
        <v>1917.80821917809</v>
      </c>
      <c r="J1322" s="79">
        <f>(F1322-G1322)*C1322</f>
        <v>1917.80821917809</v>
      </c>
      <c r="K1322" s="79">
        <v>0</v>
      </c>
      <c r="L1322" s="79">
        <f>(I1322+J1322+K1322)</f>
        <v>3835.61643835618</v>
      </c>
      <c r="M1322" s="47"/>
    </row>
    <row r="1323" spans="1:13" ht="18">
      <c r="A1323" s="86">
        <v>42324</v>
      </c>
      <c r="B1323" s="72" t="s">
        <v>391</v>
      </c>
      <c r="C1323" s="77">
        <f>(200000/E1323)</f>
        <v>2777.777777777778</v>
      </c>
      <c r="D1323" s="59" t="s">
        <v>7</v>
      </c>
      <c r="E1323" s="73">
        <v>72</v>
      </c>
      <c r="F1323" s="73">
        <v>72.7</v>
      </c>
      <c r="G1323" s="73">
        <v>73.4</v>
      </c>
      <c r="H1323" s="73">
        <v>0</v>
      </c>
      <c r="I1323" s="56">
        <f>+(F1323-E1323)*C1323</f>
        <v>1944.4444444444523</v>
      </c>
      <c r="J1323" s="56">
        <f>+(G1323-F1323)*C1323</f>
        <v>1944.4444444444523</v>
      </c>
      <c r="K1323" s="56">
        <v>0</v>
      </c>
      <c r="L1323" s="55">
        <f>SUM(I1323:K1323)</f>
        <v>3888.8888888889046</v>
      </c>
      <c r="M1323" s="47"/>
    </row>
    <row r="1324" spans="1:13" ht="18">
      <c r="A1324" s="86">
        <v>42324</v>
      </c>
      <c r="B1324" s="72" t="s">
        <v>13</v>
      </c>
      <c r="C1324" s="77">
        <f>(200000/E1324)</f>
        <v>1388.888888888889</v>
      </c>
      <c r="D1324" s="59" t="s">
        <v>7</v>
      </c>
      <c r="E1324" s="73">
        <v>144</v>
      </c>
      <c r="F1324" s="73">
        <v>145.5</v>
      </c>
      <c r="G1324" s="73">
        <v>0</v>
      </c>
      <c r="H1324" s="73">
        <v>0</v>
      </c>
      <c r="I1324" s="55">
        <f>(F1324-E1324)*C1324</f>
        <v>2083.3333333333335</v>
      </c>
      <c r="J1324" s="56">
        <v>0</v>
      </c>
      <c r="K1324" s="56">
        <f>(H1324-G1324)*C1324</f>
        <v>0</v>
      </c>
      <c r="L1324" s="55">
        <f>(I1324+J1324+K1324)</f>
        <v>2083.3333333333335</v>
      </c>
      <c r="M1324" s="47"/>
    </row>
    <row r="1325" spans="1:13" ht="18">
      <c r="A1325" s="86">
        <v>42324</v>
      </c>
      <c r="B1325" s="72" t="s">
        <v>369</v>
      </c>
      <c r="C1325" s="77">
        <f>(200000/E1325)</f>
        <v>2424.242424242424</v>
      </c>
      <c r="D1325" s="59" t="s">
        <v>7</v>
      </c>
      <c r="E1325" s="73">
        <v>82.5</v>
      </c>
      <c r="F1325" s="73">
        <v>83.3</v>
      </c>
      <c r="G1325" s="73">
        <v>0</v>
      </c>
      <c r="H1325" s="73">
        <v>0</v>
      </c>
      <c r="I1325" s="55">
        <f>(F1325-E1325)*C1325</f>
        <v>1939.3939393939322</v>
      </c>
      <c r="J1325" s="56">
        <v>0</v>
      </c>
      <c r="K1325" s="56">
        <f>(H1325-G1325)*C1325</f>
        <v>0</v>
      </c>
      <c r="L1325" s="55">
        <f>(I1325+J1325+K1325)</f>
        <v>1939.3939393939322</v>
      </c>
      <c r="M1325" s="47"/>
    </row>
    <row r="1326" spans="1:13" ht="18">
      <c r="A1326" s="86">
        <v>42324</v>
      </c>
      <c r="B1326" s="72" t="s">
        <v>392</v>
      </c>
      <c r="C1326" s="77">
        <f>(200000/E1326)</f>
        <v>3809.5238095238096</v>
      </c>
      <c r="D1326" s="59" t="s">
        <v>7</v>
      </c>
      <c r="E1326" s="73">
        <v>52.5</v>
      </c>
      <c r="F1326" s="73">
        <v>53</v>
      </c>
      <c r="G1326" s="73">
        <v>0</v>
      </c>
      <c r="H1326" s="73">
        <v>0</v>
      </c>
      <c r="I1326" s="55">
        <f>(F1326-E1326)*C1326</f>
        <v>1904.7619047619048</v>
      </c>
      <c r="J1326" s="56">
        <v>0</v>
      </c>
      <c r="K1326" s="56">
        <f>(H1326-G1326)*C1326</f>
        <v>0</v>
      </c>
      <c r="L1326" s="55">
        <f>(I1326+J1326+K1326)</f>
        <v>1904.7619047619048</v>
      </c>
      <c r="M1326" s="47"/>
    </row>
    <row r="1327" spans="1:13" ht="18">
      <c r="A1327" s="86">
        <v>42321</v>
      </c>
      <c r="B1327" s="72" t="s">
        <v>393</v>
      </c>
      <c r="C1327" s="77">
        <f>(200000/E1327)</f>
        <v>1005.0251256281407</v>
      </c>
      <c r="D1327" s="59" t="s">
        <v>7</v>
      </c>
      <c r="E1327" s="73">
        <v>199</v>
      </c>
      <c r="F1327" s="73">
        <v>201</v>
      </c>
      <c r="G1327" s="73">
        <v>203</v>
      </c>
      <c r="H1327" s="73">
        <v>205</v>
      </c>
      <c r="I1327" s="55">
        <f>(F1327-E1327)*C1327</f>
        <v>2010.0502512562814</v>
      </c>
      <c r="J1327" s="55">
        <f>(G1327-F1327)*C1327</f>
        <v>2010.0502512562814</v>
      </c>
      <c r="K1327" s="55">
        <f>(H1327-G1327)*C1327</f>
        <v>2010.0502512562814</v>
      </c>
      <c r="L1327" s="55">
        <f>(I1327+J1327+K1327)</f>
        <v>6030.150753768844</v>
      </c>
      <c r="M1327" s="47"/>
    </row>
    <row r="1328" spans="1:13" ht="18">
      <c r="A1328" s="86">
        <v>42321</v>
      </c>
      <c r="B1328" s="72" t="s">
        <v>10</v>
      </c>
      <c r="C1328" s="77">
        <f>(200000/E1328)</f>
        <v>2739.72602739726</v>
      </c>
      <c r="D1328" s="59" t="s">
        <v>7</v>
      </c>
      <c r="E1328" s="73">
        <v>73</v>
      </c>
      <c r="F1328" s="73">
        <v>73.7</v>
      </c>
      <c r="G1328" s="73">
        <v>74.4</v>
      </c>
      <c r="H1328" s="73">
        <v>75.1</v>
      </c>
      <c r="I1328" s="55">
        <f>(F1328-E1328)*C1328</f>
        <v>1917.80821917809</v>
      </c>
      <c r="J1328" s="55">
        <f>(G1328-F1328)*C1328</f>
        <v>1917.80821917809</v>
      </c>
      <c r="K1328" s="55">
        <f>(H1328-G1328)*C1328</f>
        <v>1917.8082191780509</v>
      </c>
      <c r="L1328" s="55">
        <f>(I1328+J1328+K1328)</f>
        <v>5753.424657534231</v>
      </c>
      <c r="M1328" s="47"/>
    </row>
    <row r="1329" spans="1:13" ht="18">
      <c r="A1329" s="86">
        <v>42321</v>
      </c>
      <c r="B1329" s="72" t="s">
        <v>10</v>
      </c>
      <c r="C1329" s="77">
        <f>(200000/E1329)</f>
        <v>2684.5637583892617</v>
      </c>
      <c r="D1329" s="59" t="s">
        <v>7</v>
      </c>
      <c r="E1329" s="73">
        <v>74.5</v>
      </c>
      <c r="F1329" s="73">
        <v>75.2</v>
      </c>
      <c r="G1329" s="73">
        <v>75.9</v>
      </c>
      <c r="H1329" s="73">
        <v>76.6</v>
      </c>
      <c r="I1329" s="55">
        <f>(F1329-E1329)*C1329</f>
        <v>1879.1946308724907</v>
      </c>
      <c r="J1329" s="55">
        <f>(G1329-F1329)*C1329</f>
        <v>1879.1946308724907</v>
      </c>
      <c r="K1329" s="55">
        <f>(H1329-G1329)*C1329</f>
        <v>1879.1946308724528</v>
      </c>
      <c r="L1329" s="55">
        <f>(I1329+J1329+K1329)</f>
        <v>5637.583892617435</v>
      </c>
      <c r="M1329" s="47"/>
    </row>
    <row r="1330" spans="1:13" ht="18">
      <c r="A1330" s="86">
        <v>42321</v>
      </c>
      <c r="B1330" s="72" t="s">
        <v>369</v>
      </c>
      <c r="C1330" s="77">
        <f>(200000/E1330)</f>
        <v>2580.6451612903224</v>
      </c>
      <c r="D1330" s="59" t="s">
        <v>7</v>
      </c>
      <c r="E1330" s="73">
        <v>77.5</v>
      </c>
      <c r="F1330" s="73">
        <v>78.2</v>
      </c>
      <c r="G1330" s="73">
        <v>78.9</v>
      </c>
      <c r="H1330" s="73">
        <v>79.6</v>
      </c>
      <c r="I1330" s="55">
        <f>(F1330-E1330)*C1330</f>
        <v>1806.4516129032331</v>
      </c>
      <c r="J1330" s="55">
        <f>(G1330-F1330)*C1330</f>
        <v>1806.4516129032331</v>
      </c>
      <c r="K1330" s="55">
        <f>(H1330-G1330)*C1330</f>
        <v>1806.4516129031963</v>
      </c>
      <c r="L1330" s="55">
        <f>(I1330+J1330+K1330)</f>
        <v>5419.3548387096625</v>
      </c>
      <c r="M1330" s="47"/>
    </row>
    <row r="1331" spans="1:13" ht="18">
      <c r="A1331" s="86">
        <v>42321</v>
      </c>
      <c r="B1331" s="72" t="s">
        <v>393</v>
      </c>
      <c r="C1331" s="77">
        <f>(200000/E1331)</f>
        <v>1028.2776349614396</v>
      </c>
      <c r="D1331" s="59" t="s">
        <v>7</v>
      </c>
      <c r="E1331" s="73">
        <v>194.5</v>
      </c>
      <c r="F1331" s="73">
        <v>196</v>
      </c>
      <c r="G1331" s="73">
        <v>197.5</v>
      </c>
      <c r="H1331" s="73">
        <v>199</v>
      </c>
      <c r="I1331" s="55">
        <f>(F1331-E1331)*C1331</f>
        <v>1542.4164524421594</v>
      </c>
      <c r="J1331" s="55">
        <f>(G1331-F1331)*C1331</f>
        <v>1542.4164524421594</v>
      </c>
      <c r="K1331" s="55">
        <f>(H1331-G1331)*C1331</f>
        <v>1542.4164524421594</v>
      </c>
      <c r="L1331" s="55">
        <f>(I1331+J1331+K1331)</f>
        <v>4627.249357326478</v>
      </c>
      <c r="M1331" s="47"/>
    </row>
    <row r="1332" spans="1:13" ht="18">
      <c r="A1332" s="86">
        <v>42321</v>
      </c>
      <c r="B1332" s="72" t="s">
        <v>394</v>
      </c>
      <c r="C1332" s="77">
        <f>(200000/E1332)</f>
        <v>2150.537634408602</v>
      </c>
      <c r="D1332" s="59" t="s">
        <v>7</v>
      </c>
      <c r="E1332" s="73">
        <v>93</v>
      </c>
      <c r="F1332" s="73">
        <v>94</v>
      </c>
      <c r="G1332" s="73">
        <v>0</v>
      </c>
      <c r="H1332" s="73">
        <v>0</v>
      </c>
      <c r="I1332" s="55">
        <f>(F1332-E1332)*C1332</f>
        <v>2150.537634408602</v>
      </c>
      <c r="J1332" s="56">
        <v>0</v>
      </c>
      <c r="K1332" s="56">
        <f>(H1332-G1332)*C1332</f>
        <v>0</v>
      </c>
      <c r="L1332" s="55">
        <f>(I1332+J1332+K1332)</f>
        <v>2150.537634408602</v>
      </c>
      <c r="M1332" s="47"/>
    </row>
    <row r="1333" spans="1:13" ht="18">
      <c r="A1333" s="86">
        <v>42321</v>
      </c>
      <c r="B1333" s="72" t="s">
        <v>395</v>
      </c>
      <c r="C1333" s="77">
        <f>(200000/E1333)</f>
        <v>829.8755186721992</v>
      </c>
      <c r="D1333" s="59" t="s">
        <v>7</v>
      </c>
      <c r="E1333" s="73">
        <v>241</v>
      </c>
      <c r="F1333" s="73">
        <v>241.9</v>
      </c>
      <c r="G1333" s="73">
        <v>0</v>
      </c>
      <c r="H1333" s="73">
        <v>0</v>
      </c>
      <c r="I1333" s="55">
        <f>(F1333-E1333)*C1333</f>
        <v>746.887966804984</v>
      </c>
      <c r="J1333" s="56">
        <v>0</v>
      </c>
      <c r="K1333" s="56">
        <f>(H1333-G1333)*C1333</f>
        <v>0</v>
      </c>
      <c r="L1333" s="55">
        <f>(I1333+J1333+K1333)</f>
        <v>746.887966804984</v>
      </c>
      <c r="M1333" s="47"/>
    </row>
    <row r="1334" spans="1:13" ht="18">
      <c r="A1334" s="86">
        <v>42318</v>
      </c>
      <c r="B1334" s="72" t="s">
        <v>395</v>
      </c>
      <c r="C1334" s="77">
        <f>(200000/E1334)</f>
        <v>966.1835748792271</v>
      </c>
      <c r="D1334" s="59" t="s">
        <v>7</v>
      </c>
      <c r="E1334" s="73">
        <v>207</v>
      </c>
      <c r="F1334" s="73">
        <v>209</v>
      </c>
      <c r="G1334" s="73">
        <v>211</v>
      </c>
      <c r="H1334" s="73">
        <v>0</v>
      </c>
      <c r="I1334" s="56">
        <f>+(F1334-E1334)*C1334</f>
        <v>1932.3671497584542</v>
      </c>
      <c r="J1334" s="56">
        <f>+(G1334-F1334)*C1334</f>
        <v>1932.3671497584542</v>
      </c>
      <c r="K1334" s="56">
        <v>0</v>
      </c>
      <c r="L1334" s="55">
        <f>SUM(I1334:K1334)</f>
        <v>3864.7342995169083</v>
      </c>
      <c r="M1334" s="47"/>
    </row>
    <row r="1335" spans="1:13" ht="18">
      <c r="A1335" s="86">
        <v>42318</v>
      </c>
      <c r="B1335" s="72" t="s">
        <v>369</v>
      </c>
      <c r="C1335" s="77">
        <f>(200000/E1335)</f>
        <v>2739.72602739726</v>
      </c>
      <c r="D1335" s="59" t="s">
        <v>7</v>
      </c>
      <c r="E1335" s="73">
        <v>73</v>
      </c>
      <c r="F1335" s="73">
        <v>73.7</v>
      </c>
      <c r="G1335" s="73">
        <v>74.4</v>
      </c>
      <c r="H1335" s="73">
        <v>0</v>
      </c>
      <c r="I1335" s="56">
        <f>+(F1335-E1335)*C1335</f>
        <v>1917.80821917809</v>
      </c>
      <c r="J1335" s="56">
        <f>+(G1335-F1335)*C1335</f>
        <v>1917.80821917809</v>
      </c>
      <c r="K1335" s="56">
        <v>0</v>
      </c>
      <c r="L1335" s="55">
        <f>SUM(I1335:K1335)</f>
        <v>3835.61643835618</v>
      </c>
      <c r="M1335" s="47"/>
    </row>
    <row r="1336" spans="1:13" ht="18">
      <c r="A1336" s="86">
        <v>42318</v>
      </c>
      <c r="B1336" s="72" t="s">
        <v>391</v>
      </c>
      <c r="C1336" s="77">
        <f>(200000/E1336)</f>
        <v>3418.803418803419</v>
      </c>
      <c r="D1336" s="59" t="s">
        <v>14</v>
      </c>
      <c r="E1336" s="73">
        <v>58.5</v>
      </c>
      <c r="F1336" s="73">
        <v>58.05</v>
      </c>
      <c r="G1336" s="73">
        <v>0</v>
      </c>
      <c r="H1336" s="73">
        <v>0</v>
      </c>
      <c r="I1336" s="56">
        <f>-(F1336-E1336)*C1336</f>
        <v>1538.4615384615483</v>
      </c>
      <c r="J1336" s="56">
        <v>0</v>
      </c>
      <c r="K1336" s="56">
        <v>0</v>
      </c>
      <c r="L1336" s="56">
        <f>(I1336+J1336+K1336)</f>
        <v>1538.4615384615483</v>
      </c>
      <c r="M1336" s="47"/>
    </row>
    <row r="1337" spans="1:13" ht="18">
      <c r="A1337" s="86">
        <v>42318</v>
      </c>
      <c r="B1337" s="72" t="s">
        <v>15</v>
      </c>
      <c r="C1337" s="77">
        <f>(200000/E1337)</f>
        <v>3076.923076923077</v>
      </c>
      <c r="D1337" s="59" t="s">
        <v>7</v>
      </c>
      <c r="E1337" s="73">
        <v>65</v>
      </c>
      <c r="F1337" s="73">
        <v>65.35</v>
      </c>
      <c r="G1337" s="73">
        <v>0</v>
      </c>
      <c r="H1337" s="73">
        <v>0</v>
      </c>
      <c r="I1337" s="55">
        <f>(F1337-E1337)*C1337</f>
        <v>1076.9230769230594</v>
      </c>
      <c r="J1337" s="56">
        <v>0</v>
      </c>
      <c r="K1337" s="56">
        <f>(H1337-G1337)*C1337</f>
        <v>0</v>
      </c>
      <c r="L1337" s="55">
        <f>(I1337+J1337+K1337)</f>
        <v>1076.9230769230594</v>
      </c>
      <c r="M1337" s="47"/>
    </row>
    <row r="1338" spans="1:13" ht="18">
      <c r="A1338" s="86">
        <v>42317</v>
      </c>
      <c r="B1338" s="72" t="s">
        <v>16</v>
      </c>
      <c r="C1338" s="77">
        <f>(200000/E1338)</f>
        <v>1923.076923076923</v>
      </c>
      <c r="D1338" s="59" t="s">
        <v>14</v>
      </c>
      <c r="E1338" s="73">
        <v>104</v>
      </c>
      <c r="F1338" s="73">
        <v>103</v>
      </c>
      <c r="G1338" s="73">
        <v>102</v>
      </c>
      <c r="H1338" s="73">
        <v>101</v>
      </c>
      <c r="I1338" s="56">
        <f>(E1338-F1338)*C1338</f>
        <v>1923.076923076923</v>
      </c>
      <c r="J1338" s="56">
        <f>(F1338-G1338)*C1338</f>
        <v>1923.076923076923</v>
      </c>
      <c r="K1338" s="56">
        <f>(G1338-H1338)*C1338</f>
        <v>1923.076923076923</v>
      </c>
      <c r="L1338" s="56">
        <f>(I1338+J1338+K1338)</f>
        <v>5769.2307692307695</v>
      </c>
      <c r="M1338" s="47"/>
    </row>
    <row r="1339" spans="1:13" ht="18">
      <c r="A1339" s="86">
        <v>42317</v>
      </c>
      <c r="B1339" s="72" t="s">
        <v>17</v>
      </c>
      <c r="C1339" s="77">
        <f>(200000/E1339)</f>
        <v>3478.2608695652175</v>
      </c>
      <c r="D1339" s="59" t="s">
        <v>7</v>
      </c>
      <c r="E1339" s="73">
        <v>57.5</v>
      </c>
      <c r="F1339" s="73">
        <v>58</v>
      </c>
      <c r="G1339" s="73">
        <v>58.5</v>
      </c>
      <c r="H1339" s="73">
        <v>59</v>
      </c>
      <c r="I1339" s="55">
        <f>(F1339-E1339)*C1339</f>
        <v>1739.1304347826087</v>
      </c>
      <c r="J1339" s="55">
        <f>(G1339-F1339)*C1339</f>
        <v>1739.1304347826087</v>
      </c>
      <c r="K1339" s="55">
        <f>(H1339-G1339)*C1339</f>
        <v>1739.1304347826087</v>
      </c>
      <c r="L1339" s="55">
        <f>(I1339+J1339+K1339)</f>
        <v>5217.391304347826</v>
      </c>
      <c r="M1339" s="47"/>
    </row>
    <row r="1340" spans="1:13" ht="18">
      <c r="A1340" s="86">
        <v>42317</v>
      </c>
      <c r="B1340" s="72" t="s">
        <v>369</v>
      </c>
      <c r="C1340" s="77">
        <f>(200000/E1340)</f>
        <v>2941.176470588235</v>
      </c>
      <c r="D1340" s="59" t="s">
        <v>7</v>
      </c>
      <c r="E1340" s="73">
        <v>68</v>
      </c>
      <c r="F1340" s="73">
        <v>68.5</v>
      </c>
      <c r="G1340" s="73">
        <v>69</v>
      </c>
      <c r="H1340" s="73">
        <v>69.5</v>
      </c>
      <c r="I1340" s="55">
        <f>(F1340-E1340)*C1340</f>
        <v>1470.5882352941176</v>
      </c>
      <c r="J1340" s="55">
        <f>(G1340-F1340)*C1340</f>
        <v>1470.5882352941176</v>
      </c>
      <c r="K1340" s="55">
        <f>(H1340-G1340)*C1340</f>
        <v>1470.5882352941176</v>
      </c>
      <c r="L1340" s="55">
        <f>(I1340+J1340+K1340)</f>
        <v>4411.764705882353</v>
      </c>
      <c r="M1340" s="47"/>
    </row>
    <row r="1341" spans="1:13" ht="18">
      <c r="A1341" s="86">
        <v>42317</v>
      </c>
      <c r="B1341" s="72" t="s">
        <v>391</v>
      </c>
      <c r="C1341" s="77">
        <f>(200000/E1341)</f>
        <v>3333.3333333333335</v>
      </c>
      <c r="D1341" s="59" t="s">
        <v>7</v>
      </c>
      <c r="E1341" s="73">
        <v>60</v>
      </c>
      <c r="F1341" s="73">
        <v>60.5</v>
      </c>
      <c r="G1341" s="73">
        <v>0</v>
      </c>
      <c r="H1341" s="73">
        <v>0</v>
      </c>
      <c r="I1341" s="55">
        <f>(F1341-E1341)*C1341</f>
        <v>1666.6666666666667</v>
      </c>
      <c r="J1341" s="56">
        <v>0</v>
      </c>
      <c r="K1341" s="56">
        <f>(H1341-G1341)*C1341</f>
        <v>0</v>
      </c>
      <c r="L1341" s="55">
        <f>(I1341+J1341+K1341)</f>
        <v>1666.6666666666667</v>
      </c>
      <c r="M1341" s="47"/>
    </row>
    <row r="1342" spans="1:13" ht="18">
      <c r="A1342" s="86">
        <v>42317</v>
      </c>
      <c r="B1342" s="72" t="s">
        <v>18</v>
      </c>
      <c r="C1342" s="77">
        <f>(200000/E1342)</f>
        <v>1005.0251256281407</v>
      </c>
      <c r="D1342" s="59" t="s">
        <v>14</v>
      </c>
      <c r="E1342" s="73">
        <v>199</v>
      </c>
      <c r="F1342" s="73">
        <v>203</v>
      </c>
      <c r="G1342" s="73">
        <v>0</v>
      </c>
      <c r="H1342" s="73">
        <v>0</v>
      </c>
      <c r="I1342" s="78">
        <f>-(F1342-E1342)*C1342</f>
        <v>-4020.100502512563</v>
      </c>
      <c r="J1342" s="56">
        <v>0</v>
      </c>
      <c r="K1342" s="56">
        <f>(H1342-G1342)*C1342</f>
        <v>0</v>
      </c>
      <c r="L1342" s="78">
        <f>(I1342+J1342+K1342)</f>
        <v>-4020.100502512563</v>
      </c>
      <c r="M1342" s="47"/>
    </row>
    <row r="1343" spans="1:13" ht="18">
      <c r="A1343" s="86">
        <v>42314</v>
      </c>
      <c r="B1343" s="72" t="s">
        <v>19</v>
      </c>
      <c r="C1343" s="77">
        <f>(200000/E1343)</f>
        <v>2083.3333333333335</v>
      </c>
      <c r="D1343" s="59" t="s">
        <v>14</v>
      </c>
      <c r="E1343" s="73">
        <v>96</v>
      </c>
      <c r="F1343" s="73">
        <v>95</v>
      </c>
      <c r="G1343" s="73">
        <v>94</v>
      </c>
      <c r="H1343" s="73">
        <v>93</v>
      </c>
      <c r="I1343" s="56">
        <f>(E1343-F1343)*C1343</f>
        <v>2083.3333333333335</v>
      </c>
      <c r="J1343" s="56">
        <f>(F1343-G1343)*C1343</f>
        <v>2083.3333333333335</v>
      </c>
      <c r="K1343" s="56">
        <f>(G1343-H1343)*C1343</f>
        <v>2083.3333333333335</v>
      </c>
      <c r="L1343" s="56">
        <f>(I1343+J1343+K1343)</f>
        <v>6250</v>
      </c>
      <c r="M1343" s="47"/>
    </row>
    <row r="1344" spans="1:13" ht="18">
      <c r="A1344" s="86">
        <v>42314</v>
      </c>
      <c r="B1344" s="72" t="s">
        <v>20</v>
      </c>
      <c r="C1344" s="77">
        <f>(200000/E1344)</f>
        <v>1030.9278350515465</v>
      </c>
      <c r="D1344" s="59" t="s">
        <v>14</v>
      </c>
      <c r="E1344" s="73">
        <v>194</v>
      </c>
      <c r="F1344" s="73">
        <v>192</v>
      </c>
      <c r="G1344" s="73">
        <v>190</v>
      </c>
      <c r="H1344" s="73">
        <v>188</v>
      </c>
      <c r="I1344" s="56">
        <f>(E1344-F1344)*C1344</f>
        <v>2061.855670103093</v>
      </c>
      <c r="J1344" s="56">
        <f>(F1344-G1344)*C1344</f>
        <v>2061.855670103093</v>
      </c>
      <c r="K1344" s="56">
        <f>(G1344-H1344)*C1344</f>
        <v>2061.855670103093</v>
      </c>
      <c r="L1344" s="56">
        <f>(I1344+J1344+K1344)</f>
        <v>6185.567010309279</v>
      </c>
      <c r="M1344" s="47"/>
    </row>
    <row r="1345" spans="1:13" ht="18">
      <c r="A1345" s="86">
        <v>42314</v>
      </c>
      <c r="B1345" s="72" t="s">
        <v>21</v>
      </c>
      <c r="C1345" s="77">
        <f>(200000/E1345)</f>
        <v>2020.20202020202</v>
      </c>
      <c r="D1345" s="59" t="s">
        <v>14</v>
      </c>
      <c r="E1345" s="73">
        <v>99</v>
      </c>
      <c r="F1345" s="73">
        <v>98</v>
      </c>
      <c r="G1345" s="73">
        <v>97</v>
      </c>
      <c r="H1345" s="73">
        <v>0</v>
      </c>
      <c r="I1345" s="79">
        <f>(E1345-F1345)*C1345</f>
        <v>2020.20202020202</v>
      </c>
      <c r="J1345" s="79">
        <f>(F1345-G1345)*C1345</f>
        <v>2020.20202020202</v>
      </c>
      <c r="K1345" s="79">
        <v>0</v>
      </c>
      <c r="L1345" s="79">
        <f>(I1345+J1345+K1345)</f>
        <v>4040.40404040404</v>
      </c>
      <c r="M1345" s="47"/>
    </row>
    <row r="1346" spans="1:13" ht="18">
      <c r="A1346" s="86">
        <v>42314</v>
      </c>
      <c r="B1346" s="72" t="s">
        <v>396</v>
      </c>
      <c r="C1346" s="77">
        <f>(200000/E1346)</f>
        <v>975.609756097561</v>
      </c>
      <c r="D1346" s="59" t="s">
        <v>7</v>
      </c>
      <c r="E1346" s="73">
        <v>205</v>
      </c>
      <c r="F1346" s="73">
        <v>207</v>
      </c>
      <c r="G1346" s="73">
        <v>209</v>
      </c>
      <c r="H1346" s="73">
        <v>0</v>
      </c>
      <c r="I1346" s="56">
        <f>+(F1346-E1346)*C1346</f>
        <v>1951.219512195122</v>
      </c>
      <c r="J1346" s="56">
        <f>+(G1346-F1346)*C1346</f>
        <v>1951.219512195122</v>
      </c>
      <c r="K1346" s="56">
        <v>0</v>
      </c>
      <c r="L1346" s="55">
        <f>SUM(I1346:K1346)</f>
        <v>3902.439024390244</v>
      </c>
      <c r="M1346" s="47"/>
    </row>
    <row r="1347" spans="1:13" ht="18">
      <c r="A1347" s="86">
        <v>42314</v>
      </c>
      <c r="B1347" s="72" t="s">
        <v>22</v>
      </c>
      <c r="C1347" s="77">
        <f>(200000/E1347)</f>
        <v>1498.1273408239701</v>
      </c>
      <c r="D1347" s="59" t="s">
        <v>7</v>
      </c>
      <c r="E1347" s="73">
        <v>133.5</v>
      </c>
      <c r="F1347" s="73">
        <v>134.9</v>
      </c>
      <c r="G1347" s="73">
        <v>0</v>
      </c>
      <c r="H1347" s="73">
        <v>0</v>
      </c>
      <c r="I1347" s="55">
        <f>(F1347-E1347)*C1347</f>
        <v>2097.3782771535666</v>
      </c>
      <c r="J1347" s="56">
        <v>0</v>
      </c>
      <c r="K1347" s="56">
        <f>(H1347-G1347)*C1347</f>
        <v>0</v>
      </c>
      <c r="L1347" s="55">
        <f>(I1347+J1347+K1347)</f>
        <v>2097.3782771535666</v>
      </c>
      <c r="M1347" s="47"/>
    </row>
    <row r="1348" spans="1:13" ht="18">
      <c r="A1348" s="86">
        <v>42313</v>
      </c>
      <c r="B1348" s="72" t="s">
        <v>20</v>
      </c>
      <c r="C1348" s="77">
        <f>(200000/E1348)</f>
        <v>1058.2010582010582</v>
      </c>
      <c r="D1348" s="59" t="s">
        <v>7</v>
      </c>
      <c r="E1348" s="73">
        <v>189</v>
      </c>
      <c r="F1348" s="73">
        <v>191</v>
      </c>
      <c r="G1348" s="73">
        <v>193</v>
      </c>
      <c r="H1348" s="73">
        <v>195</v>
      </c>
      <c r="I1348" s="55">
        <f>(F1348-E1348)*C1348</f>
        <v>2116.4021164021165</v>
      </c>
      <c r="J1348" s="55">
        <f>(G1348-F1348)*C1348</f>
        <v>2116.4021164021165</v>
      </c>
      <c r="K1348" s="55">
        <f>(H1348-G1348)*C1348</f>
        <v>2116.4021164021165</v>
      </c>
      <c r="L1348" s="55">
        <f>(I1348+J1348+K1348)</f>
        <v>6349.20634920635</v>
      </c>
      <c r="M1348" s="47"/>
    </row>
    <row r="1349" spans="1:13" ht="18">
      <c r="A1349" s="86">
        <v>42313</v>
      </c>
      <c r="B1349" s="72" t="s">
        <v>20</v>
      </c>
      <c r="C1349" s="77">
        <f>(200000/E1349)</f>
        <v>1025.6410256410256</v>
      </c>
      <c r="D1349" s="59" t="s">
        <v>7</v>
      </c>
      <c r="E1349" s="73">
        <v>195</v>
      </c>
      <c r="F1349" s="73">
        <v>197</v>
      </c>
      <c r="G1349" s="73">
        <v>199</v>
      </c>
      <c r="H1349" s="73">
        <v>201</v>
      </c>
      <c r="I1349" s="55">
        <f>(F1349-E1349)*C1349</f>
        <v>2051.2820512820513</v>
      </c>
      <c r="J1349" s="55">
        <f>(G1349-F1349)*C1349</f>
        <v>2051.2820512820513</v>
      </c>
      <c r="K1349" s="55">
        <f>(H1349-G1349)*C1349</f>
        <v>2051.2820512820513</v>
      </c>
      <c r="L1349" s="55">
        <f>(I1349+J1349+K1349)</f>
        <v>6153.846153846154</v>
      </c>
      <c r="M1349" s="47"/>
    </row>
    <row r="1350" spans="1:13" ht="18">
      <c r="A1350" s="86">
        <v>42313</v>
      </c>
      <c r="B1350" s="72" t="s">
        <v>23</v>
      </c>
      <c r="C1350" s="77">
        <f>(200000/E1350)</f>
        <v>736.6482504604052</v>
      </c>
      <c r="D1350" s="59" t="s">
        <v>7</v>
      </c>
      <c r="E1350" s="73">
        <v>271.5</v>
      </c>
      <c r="F1350" s="73">
        <v>274</v>
      </c>
      <c r="G1350" s="73">
        <v>276.5</v>
      </c>
      <c r="H1350" s="73">
        <v>0</v>
      </c>
      <c r="I1350" s="56">
        <f>+(F1350-E1350)*C1350</f>
        <v>1841.6206261510129</v>
      </c>
      <c r="J1350" s="56">
        <f>+(G1350-F1350)*C1350</f>
        <v>1841.6206261510129</v>
      </c>
      <c r="K1350" s="56">
        <v>0</v>
      </c>
      <c r="L1350" s="55">
        <f>SUM(I1350:K1350)</f>
        <v>3683.2412523020257</v>
      </c>
      <c r="M1350" s="47"/>
    </row>
    <row r="1351" spans="1:13" ht="18">
      <c r="A1351" s="86">
        <v>42313</v>
      </c>
      <c r="B1351" s="72" t="s">
        <v>19</v>
      </c>
      <c r="C1351" s="77">
        <f>(200000/E1351)</f>
        <v>1960.7843137254902</v>
      </c>
      <c r="D1351" s="59" t="s">
        <v>7</v>
      </c>
      <c r="E1351" s="73">
        <v>102</v>
      </c>
      <c r="F1351" s="73">
        <v>103</v>
      </c>
      <c r="G1351" s="73">
        <v>104</v>
      </c>
      <c r="H1351" s="73">
        <v>0</v>
      </c>
      <c r="I1351" s="56">
        <f>+(F1351-E1351)*C1351</f>
        <v>1960.7843137254902</v>
      </c>
      <c r="J1351" s="56">
        <f>+(G1351-F1351)*C1351</f>
        <v>1960.7843137254902</v>
      </c>
      <c r="K1351" s="56">
        <v>0</v>
      </c>
      <c r="L1351" s="55">
        <f>SUM(I1351:K1351)</f>
        <v>3921.5686274509803</v>
      </c>
      <c r="M1351" s="47"/>
    </row>
    <row r="1352" spans="1:13" ht="18">
      <c r="A1352" s="86">
        <v>42313</v>
      </c>
      <c r="B1352" s="72" t="s">
        <v>396</v>
      </c>
      <c r="C1352" s="77">
        <f>(200000/E1352)</f>
        <v>930.2325581395348</v>
      </c>
      <c r="D1352" s="59" t="s">
        <v>7</v>
      </c>
      <c r="E1352" s="73">
        <v>215</v>
      </c>
      <c r="F1352" s="73">
        <v>208</v>
      </c>
      <c r="G1352" s="73">
        <v>0</v>
      </c>
      <c r="H1352" s="73">
        <v>0</v>
      </c>
      <c r="I1352" s="78">
        <f>(F1352-E1352)*C1352</f>
        <v>-6511.627906976744</v>
      </c>
      <c r="J1352" s="56">
        <v>0</v>
      </c>
      <c r="K1352" s="56">
        <f>(H1352-G1352)*C1352</f>
        <v>0</v>
      </c>
      <c r="L1352" s="78">
        <f>(I1352+J1352+K1352)</f>
        <v>-6511.627906976744</v>
      </c>
      <c r="M1352" s="47"/>
    </row>
    <row r="1353" spans="1:13" ht="18">
      <c r="A1353" s="86">
        <v>42312</v>
      </c>
      <c r="B1353" s="72" t="s">
        <v>19</v>
      </c>
      <c r="C1353" s="77">
        <f>(200000/E1353)</f>
        <v>2030.4568527918782</v>
      </c>
      <c r="D1353" s="59" t="s">
        <v>14</v>
      </c>
      <c r="E1353" s="73">
        <v>98.5</v>
      </c>
      <c r="F1353" s="73">
        <v>97.5</v>
      </c>
      <c r="G1353" s="73">
        <v>96.5</v>
      </c>
      <c r="H1353" s="73">
        <v>95.5</v>
      </c>
      <c r="I1353" s="56">
        <f>(E1353-F1353)*C1353</f>
        <v>2030.4568527918782</v>
      </c>
      <c r="J1353" s="56">
        <f>(F1353-G1353)*C1353</f>
        <v>2030.4568527918782</v>
      </c>
      <c r="K1353" s="56">
        <f>(G1353-H1353)*C1353</f>
        <v>2030.4568527918782</v>
      </c>
      <c r="L1353" s="56">
        <f>(I1353+J1353+K1353)</f>
        <v>6091.370558375635</v>
      </c>
      <c r="M1353" s="47"/>
    </row>
    <row r="1354" spans="1:13" ht="18">
      <c r="A1354" s="86">
        <v>42312</v>
      </c>
      <c r="B1354" s="72" t="s">
        <v>13</v>
      </c>
      <c r="C1354" s="77">
        <f>(200000/E1354)</f>
        <v>1587.3015873015872</v>
      </c>
      <c r="D1354" s="59" t="s">
        <v>14</v>
      </c>
      <c r="E1354" s="73">
        <v>126</v>
      </c>
      <c r="F1354" s="73">
        <v>125</v>
      </c>
      <c r="G1354" s="73">
        <v>124</v>
      </c>
      <c r="H1354" s="73">
        <v>123</v>
      </c>
      <c r="I1354" s="56">
        <f>(E1354-F1354)*C1354</f>
        <v>1587.3015873015872</v>
      </c>
      <c r="J1354" s="56">
        <f>(F1354-G1354)*C1354</f>
        <v>1587.3015873015872</v>
      </c>
      <c r="K1354" s="56">
        <f>(G1354-H1354)*C1354</f>
        <v>1587.3015873015872</v>
      </c>
      <c r="L1354" s="56">
        <f>(I1354+J1354+K1354)</f>
        <v>4761.9047619047615</v>
      </c>
      <c r="M1354" s="47"/>
    </row>
    <row r="1355" spans="1:13" ht="18">
      <c r="A1355" s="86">
        <v>42312</v>
      </c>
      <c r="B1355" s="72" t="s">
        <v>396</v>
      </c>
      <c r="C1355" s="77">
        <f>(200000/E1355)</f>
        <v>980.3921568627451</v>
      </c>
      <c r="D1355" s="59" t="s">
        <v>7</v>
      </c>
      <c r="E1355" s="73">
        <v>204</v>
      </c>
      <c r="F1355" s="73">
        <v>206</v>
      </c>
      <c r="G1355" s="73">
        <v>208</v>
      </c>
      <c r="H1355" s="73">
        <v>0</v>
      </c>
      <c r="I1355" s="56">
        <f>+(F1355-E1355)*C1355</f>
        <v>1960.7843137254902</v>
      </c>
      <c r="J1355" s="56">
        <f>+(G1355-F1355)*C1355</f>
        <v>1960.7843137254902</v>
      </c>
      <c r="K1355" s="56">
        <v>0</v>
      </c>
      <c r="L1355" s="55">
        <f>SUM(I1355:K1355)</f>
        <v>3921.5686274509803</v>
      </c>
      <c r="M1355" s="47"/>
    </row>
    <row r="1356" spans="1:13" ht="18">
      <c r="A1356" s="86">
        <v>42312</v>
      </c>
      <c r="B1356" s="72" t="s">
        <v>24</v>
      </c>
      <c r="C1356" s="77">
        <f>(200000/E1356)</f>
        <v>727.2727272727273</v>
      </c>
      <c r="D1356" s="59" t="s">
        <v>7</v>
      </c>
      <c r="E1356" s="73">
        <v>275</v>
      </c>
      <c r="F1356" s="73">
        <v>277.5</v>
      </c>
      <c r="G1356" s="73">
        <v>280</v>
      </c>
      <c r="H1356" s="73">
        <v>0</v>
      </c>
      <c r="I1356" s="56">
        <f>+(F1356-E1356)*C1356</f>
        <v>1818.181818181818</v>
      </c>
      <c r="J1356" s="56">
        <f>+(G1356-F1356)*C1356</f>
        <v>1818.181818181818</v>
      </c>
      <c r="K1356" s="56">
        <v>0</v>
      </c>
      <c r="L1356" s="55">
        <f>SUM(I1356:K1356)</f>
        <v>3636.363636363636</v>
      </c>
      <c r="M1356" s="47"/>
    </row>
    <row r="1357" spans="1:13" ht="18">
      <c r="A1357" s="86">
        <v>42312</v>
      </c>
      <c r="B1357" s="72" t="s">
        <v>25</v>
      </c>
      <c r="C1357" s="77">
        <f>(200000/E1357)</f>
        <v>1680.672268907563</v>
      </c>
      <c r="D1357" s="59" t="s">
        <v>7</v>
      </c>
      <c r="E1357" s="73">
        <v>119</v>
      </c>
      <c r="F1357" s="73">
        <v>120</v>
      </c>
      <c r="G1357" s="73">
        <v>0</v>
      </c>
      <c r="H1357" s="73">
        <v>0</v>
      </c>
      <c r="I1357" s="55">
        <f>(F1357-E1357)*C1357</f>
        <v>1680.672268907563</v>
      </c>
      <c r="J1357" s="56">
        <v>0</v>
      </c>
      <c r="K1357" s="56">
        <f>(H1357-G1357)*C1357</f>
        <v>0</v>
      </c>
      <c r="L1357" s="55">
        <f>(I1357+J1357+K1357)</f>
        <v>1680.672268907563</v>
      </c>
      <c r="M1357" s="47"/>
    </row>
    <row r="1358" spans="1:13" ht="18">
      <c r="A1358" s="86">
        <v>42311</v>
      </c>
      <c r="B1358" s="72" t="s">
        <v>25</v>
      </c>
      <c r="C1358" s="77">
        <f>(200000/E1358)</f>
        <v>1680.672268907563</v>
      </c>
      <c r="D1358" s="59" t="s">
        <v>7</v>
      </c>
      <c r="E1358" s="73">
        <v>119</v>
      </c>
      <c r="F1358" s="73">
        <v>120</v>
      </c>
      <c r="G1358" s="73">
        <v>121</v>
      </c>
      <c r="H1358" s="73">
        <v>122</v>
      </c>
      <c r="I1358" s="55">
        <f>(F1358-E1358)*C1358</f>
        <v>1680.672268907563</v>
      </c>
      <c r="J1358" s="55">
        <f>(G1358-F1358)*C1358</f>
        <v>1680.672268907563</v>
      </c>
      <c r="K1358" s="55">
        <f>(H1358-G1358)*C1358</f>
        <v>1680.672268907563</v>
      </c>
      <c r="L1358" s="55">
        <f>(I1358+J1358+K1358)</f>
        <v>5042.016806722689</v>
      </c>
      <c r="M1358" s="47"/>
    </row>
    <row r="1359" spans="1:13" ht="18">
      <c r="A1359" s="86">
        <v>42311</v>
      </c>
      <c r="B1359" s="72" t="s">
        <v>13</v>
      </c>
      <c r="C1359" s="77">
        <f>(200000/E1359)</f>
        <v>1626.0162601626016</v>
      </c>
      <c r="D1359" s="59" t="s">
        <v>14</v>
      </c>
      <c r="E1359" s="73">
        <v>123</v>
      </c>
      <c r="F1359" s="73">
        <v>122</v>
      </c>
      <c r="G1359" s="73">
        <v>121</v>
      </c>
      <c r="H1359" s="73">
        <v>120</v>
      </c>
      <c r="I1359" s="56">
        <f>(E1359-F1359)*C1359</f>
        <v>1626.0162601626016</v>
      </c>
      <c r="J1359" s="56">
        <f>(F1359-G1359)*C1359</f>
        <v>1626.0162601626016</v>
      </c>
      <c r="K1359" s="56">
        <f>(G1359-H1359)*C1359</f>
        <v>1626.0162601626016</v>
      </c>
      <c r="L1359" s="56">
        <f>(I1359+J1359+K1359)</f>
        <v>4878.048780487805</v>
      </c>
      <c r="M1359" s="47"/>
    </row>
    <row r="1360" spans="1:13" ht="18">
      <c r="A1360" s="86">
        <v>42311</v>
      </c>
      <c r="B1360" s="72" t="s">
        <v>13</v>
      </c>
      <c r="C1360" s="77">
        <f>(200000/E1360)</f>
        <v>1562.5</v>
      </c>
      <c r="D1360" s="59" t="s">
        <v>14</v>
      </c>
      <c r="E1360" s="73">
        <v>128</v>
      </c>
      <c r="F1360" s="73">
        <v>127</v>
      </c>
      <c r="G1360" s="73">
        <v>126</v>
      </c>
      <c r="H1360" s="73">
        <v>125</v>
      </c>
      <c r="I1360" s="56">
        <f>(E1360-F1360)*C1360</f>
        <v>1562.5</v>
      </c>
      <c r="J1360" s="56">
        <f>(F1360-G1360)*C1360</f>
        <v>1562.5</v>
      </c>
      <c r="K1360" s="56">
        <f>(G1360-H1360)*C1360</f>
        <v>1562.5</v>
      </c>
      <c r="L1360" s="56">
        <f>(I1360+J1360+K1360)</f>
        <v>4687.5</v>
      </c>
      <c r="M1360" s="47"/>
    </row>
    <row r="1361" spans="1:13" ht="18">
      <c r="A1361" s="86">
        <v>42311</v>
      </c>
      <c r="B1361" s="72" t="s">
        <v>25</v>
      </c>
      <c r="C1361" s="77">
        <f>(200000/E1361)</f>
        <v>1639.344262295082</v>
      </c>
      <c r="D1361" s="59" t="s">
        <v>7</v>
      </c>
      <c r="E1361" s="73">
        <v>122</v>
      </c>
      <c r="F1361" s="73">
        <v>123</v>
      </c>
      <c r="G1361" s="73">
        <v>124</v>
      </c>
      <c r="H1361" s="73">
        <v>0</v>
      </c>
      <c r="I1361" s="56">
        <f>+(F1361-E1361)*C1361</f>
        <v>1639.344262295082</v>
      </c>
      <c r="J1361" s="56">
        <f>+(G1361-F1361)*C1361</f>
        <v>1639.344262295082</v>
      </c>
      <c r="K1361" s="56">
        <v>0</v>
      </c>
      <c r="L1361" s="55">
        <f>SUM(I1361:K1361)</f>
        <v>3278.688524590164</v>
      </c>
      <c r="M1361" s="47"/>
    </row>
    <row r="1362" spans="1:13" ht="18">
      <c r="A1362" s="86">
        <v>42311</v>
      </c>
      <c r="B1362" s="72" t="s">
        <v>26</v>
      </c>
      <c r="C1362" s="77">
        <f>(200000/E1362)</f>
        <v>495.0495049504951</v>
      </c>
      <c r="D1362" s="59" t="s">
        <v>7</v>
      </c>
      <c r="E1362" s="73">
        <v>404</v>
      </c>
      <c r="F1362" s="73">
        <v>408</v>
      </c>
      <c r="G1362" s="73">
        <v>412</v>
      </c>
      <c r="H1362" s="73">
        <v>0</v>
      </c>
      <c r="I1362" s="56">
        <f>+(F1362-E1362)*C1362</f>
        <v>1980.1980198019803</v>
      </c>
      <c r="J1362" s="56">
        <f>+(G1362-F1362)*C1362</f>
        <v>1980.1980198019803</v>
      </c>
      <c r="K1362" s="56">
        <v>0</v>
      </c>
      <c r="L1362" s="55">
        <f>SUM(I1362:K1362)</f>
        <v>3960.3960396039606</v>
      </c>
      <c r="M1362" s="47"/>
    </row>
    <row r="1363" spans="1:13" ht="18">
      <c r="A1363" s="86">
        <v>42311</v>
      </c>
      <c r="B1363" s="72" t="s">
        <v>27</v>
      </c>
      <c r="C1363" s="77">
        <f>(200000/E1363)</f>
        <v>1307.18954248366</v>
      </c>
      <c r="D1363" s="59" t="s">
        <v>7</v>
      </c>
      <c r="E1363" s="73">
        <v>153</v>
      </c>
      <c r="F1363" s="73">
        <v>154.4</v>
      </c>
      <c r="G1363" s="73">
        <v>0</v>
      </c>
      <c r="H1363" s="73">
        <v>0</v>
      </c>
      <c r="I1363" s="55">
        <f>(F1363-E1363)*C1363</f>
        <v>1830.0653594771316</v>
      </c>
      <c r="J1363" s="56">
        <v>0</v>
      </c>
      <c r="K1363" s="56">
        <f>(H1363-G1363)*C1363</f>
        <v>0</v>
      </c>
      <c r="L1363" s="55">
        <f>(I1363+J1363+K1363)</f>
        <v>1830.0653594771316</v>
      </c>
      <c r="M1363" s="47"/>
    </row>
    <row r="1364" spans="1:13" ht="18">
      <c r="A1364" s="86">
        <v>42310</v>
      </c>
      <c r="B1364" s="72" t="s">
        <v>26</v>
      </c>
      <c r="C1364" s="77">
        <f>(200000/E1364)</f>
        <v>513.4788189987163</v>
      </c>
      <c r="D1364" s="59" t="s">
        <v>7</v>
      </c>
      <c r="E1364" s="73">
        <v>389.5</v>
      </c>
      <c r="F1364" s="73">
        <v>393</v>
      </c>
      <c r="G1364" s="73">
        <v>396.5</v>
      </c>
      <c r="H1364" s="73">
        <v>400</v>
      </c>
      <c r="I1364" s="55">
        <f>(F1364-E1364)*C1364</f>
        <v>1797.175866495507</v>
      </c>
      <c r="J1364" s="55">
        <f>(G1364-F1364)*C1364</f>
        <v>1797.175866495507</v>
      </c>
      <c r="K1364" s="55">
        <f>(H1364-G1364)*C1364</f>
        <v>1797.175866495507</v>
      </c>
      <c r="L1364" s="55">
        <f>(I1364+J1364+K1364)</f>
        <v>5391.5275994865215</v>
      </c>
      <c r="M1364" s="47"/>
    </row>
    <row r="1365" spans="1:13" ht="18">
      <c r="A1365" s="86">
        <v>42310</v>
      </c>
      <c r="B1365" s="72" t="s">
        <v>25</v>
      </c>
      <c r="C1365" s="77">
        <f>(200000/E1365)</f>
        <v>1724.1379310344828</v>
      </c>
      <c r="D1365" s="59" t="s">
        <v>7</v>
      </c>
      <c r="E1365" s="73">
        <v>116</v>
      </c>
      <c r="F1365" s="73">
        <v>117</v>
      </c>
      <c r="G1365" s="73">
        <v>118</v>
      </c>
      <c r="H1365" s="73">
        <v>119</v>
      </c>
      <c r="I1365" s="55">
        <f>(F1365-E1365)*C1365</f>
        <v>1724.1379310344828</v>
      </c>
      <c r="J1365" s="55">
        <f>(G1365-F1365)*C1365</f>
        <v>1724.1379310344828</v>
      </c>
      <c r="K1365" s="55">
        <f>(H1365-G1365)*C1365</f>
        <v>1724.1379310344828</v>
      </c>
      <c r="L1365" s="55">
        <f>(I1365+J1365+K1365)</f>
        <v>5172.413793103448</v>
      </c>
      <c r="M1365" s="47"/>
    </row>
    <row r="1366" spans="1:13" ht="18">
      <c r="A1366" s="86">
        <v>42310</v>
      </c>
      <c r="B1366" s="72" t="s">
        <v>28</v>
      </c>
      <c r="C1366" s="77">
        <f>(200000/E1366)</f>
        <v>428.2655246252677</v>
      </c>
      <c r="D1366" s="59" t="s">
        <v>7</v>
      </c>
      <c r="E1366" s="73">
        <v>467</v>
      </c>
      <c r="F1366" s="73">
        <v>471</v>
      </c>
      <c r="G1366" s="73">
        <v>475</v>
      </c>
      <c r="H1366" s="73">
        <v>479</v>
      </c>
      <c r="I1366" s="55">
        <f>(F1366-E1366)*C1366</f>
        <v>1713.0620985010707</v>
      </c>
      <c r="J1366" s="55">
        <f>(G1366-F1366)*C1366</f>
        <v>1713.0620985010707</v>
      </c>
      <c r="K1366" s="55">
        <f>(H1366-G1366)*C1366</f>
        <v>1713.0620985010707</v>
      </c>
      <c r="L1366" s="55">
        <f>(I1366+J1366+K1366)</f>
        <v>5139.186295503212</v>
      </c>
      <c r="M1366" s="47"/>
    </row>
    <row r="1367" spans="1:13" ht="18">
      <c r="A1367" s="86">
        <v>42310</v>
      </c>
      <c r="B1367" s="72" t="s">
        <v>29</v>
      </c>
      <c r="C1367" s="77">
        <f>(200000/E1367)</f>
        <v>344.82758620689657</v>
      </c>
      <c r="D1367" s="59" t="s">
        <v>7</v>
      </c>
      <c r="E1367" s="73">
        <v>580</v>
      </c>
      <c r="F1367" s="73">
        <v>585</v>
      </c>
      <c r="G1367" s="73">
        <v>590</v>
      </c>
      <c r="H1367" s="73">
        <v>0</v>
      </c>
      <c r="I1367" s="56">
        <f>+(F1367-E1367)*C1367</f>
        <v>1724.1379310344828</v>
      </c>
      <c r="J1367" s="56">
        <f>+(G1367-F1367)*C1367</f>
        <v>1724.1379310344828</v>
      </c>
      <c r="K1367" s="56">
        <v>0</v>
      </c>
      <c r="L1367" s="55">
        <f>SUM(I1367:K1367)</f>
        <v>3448.2758620689656</v>
      </c>
      <c r="M1367" s="47"/>
    </row>
    <row r="1368" spans="1:13" ht="18">
      <c r="A1368" s="86">
        <v>42310</v>
      </c>
      <c r="B1368" s="72" t="s">
        <v>30</v>
      </c>
      <c r="C1368" s="77">
        <f>(200000/E1368)</f>
        <v>636.9426751592357</v>
      </c>
      <c r="D1368" s="59" t="s">
        <v>14</v>
      </c>
      <c r="E1368" s="73">
        <v>314</v>
      </c>
      <c r="F1368" s="73">
        <v>311</v>
      </c>
      <c r="G1368" s="73">
        <v>308</v>
      </c>
      <c r="H1368" s="73">
        <v>0</v>
      </c>
      <c r="I1368" s="79">
        <f>(E1368-F1368)*C1368</f>
        <v>1910.8280254777071</v>
      </c>
      <c r="J1368" s="79">
        <f>(F1368-G1368)*C1368</f>
        <v>1910.8280254777071</v>
      </c>
      <c r="K1368" s="79">
        <v>0</v>
      </c>
      <c r="L1368" s="79">
        <f>(I1368+J1368+K1368)</f>
        <v>3821.6560509554142</v>
      </c>
      <c r="M1368" s="47"/>
    </row>
    <row r="1369" spans="1:13" ht="18">
      <c r="A1369" s="86">
        <v>42307</v>
      </c>
      <c r="B1369" s="72" t="s">
        <v>31</v>
      </c>
      <c r="C1369" s="77">
        <f>(200000/E1369)</f>
        <v>664.4518272425249</v>
      </c>
      <c r="D1369" s="59" t="s">
        <v>14</v>
      </c>
      <c r="E1369" s="73">
        <v>301</v>
      </c>
      <c r="F1369" s="73">
        <v>298</v>
      </c>
      <c r="G1369" s="73">
        <v>295</v>
      </c>
      <c r="H1369" s="73">
        <v>292</v>
      </c>
      <c r="I1369" s="56">
        <f>(E1369-F1369)*C1369</f>
        <v>1993.355481727575</v>
      </c>
      <c r="J1369" s="56">
        <f>(F1369-G1369)*C1369</f>
        <v>1993.355481727575</v>
      </c>
      <c r="K1369" s="56">
        <f>(G1369-H1369)*C1369</f>
        <v>1993.355481727575</v>
      </c>
      <c r="L1369" s="56">
        <f>(I1369+J1369+K1369)</f>
        <v>5980.066445182725</v>
      </c>
      <c r="M1369" s="47"/>
    </row>
    <row r="1370" spans="1:13" ht="18">
      <c r="A1370" s="86">
        <v>42307</v>
      </c>
      <c r="B1370" s="72" t="s">
        <v>32</v>
      </c>
      <c r="C1370" s="77">
        <f>(200000/E1370)</f>
        <v>3773.5849056603774</v>
      </c>
      <c r="D1370" s="59" t="s">
        <v>7</v>
      </c>
      <c r="E1370" s="73">
        <v>53</v>
      </c>
      <c r="F1370" s="73">
        <v>53.5</v>
      </c>
      <c r="G1370" s="73">
        <v>54</v>
      </c>
      <c r="H1370" s="73">
        <v>54.5</v>
      </c>
      <c r="I1370" s="55">
        <f>(F1370-E1370)*C1370</f>
        <v>1886.7924528301887</v>
      </c>
      <c r="J1370" s="55">
        <f>(G1370-F1370)*C1370</f>
        <v>1886.7924528301887</v>
      </c>
      <c r="K1370" s="55">
        <f>(H1370-G1370)*C1370</f>
        <v>1886.7924528301887</v>
      </c>
      <c r="L1370" s="55">
        <f>(I1370+J1370+K1370)</f>
        <v>5660.377358490567</v>
      </c>
      <c r="M1370" s="47"/>
    </row>
    <row r="1371" spans="1:13" ht="18">
      <c r="A1371" s="86">
        <v>42307</v>
      </c>
      <c r="B1371" s="72" t="s">
        <v>33</v>
      </c>
      <c r="C1371" s="77">
        <f>(200000/E1371)</f>
        <v>2285.714285714286</v>
      </c>
      <c r="D1371" s="59" t="s">
        <v>7</v>
      </c>
      <c r="E1371" s="73">
        <v>87.5</v>
      </c>
      <c r="F1371" s="73">
        <v>88.5</v>
      </c>
      <c r="G1371" s="73">
        <v>0</v>
      </c>
      <c r="H1371" s="73">
        <v>0</v>
      </c>
      <c r="I1371" s="55">
        <f>(F1371-E1371)*C1371</f>
        <v>2285.714285714286</v>
      </c>
      <c r="J1371" s="56">
        <v>0</v>
      </c>
      <c r="K1371" s="56">
        <f>(H1371-G1371)*C1371</f>
        <v>0</v>
      </c>
      <c r="L1371" s="55">
        <f>(I1371+J1371+K1371)</f>
        <v>2285.714285714286</v>
      </c>
      <c r="M1371" s="47"/>
    </row>
    <row r="1372" spans="1:13" ht="18">
      <c r="A1372" s="86">
        <v>42307</v>
      </c>
      <c r="B1372" s="72" t="s">
        <v>29</v>
      </c>
      <c r="C1372" s="77">
        <f>(200000/E1372)</f>
        <v>333.3333333333333</v>
      </c>
      <c r="D1372" s="59" t="s">
        <v>7</v>
      </c>
      <c r="E1372" s="73">
        <v>600</v>
      </c>
      <c r="F1372" s="73">
        <v>606</v>
      </c>
      <c r="G1372" s="73">
        <v>0</v>
      </c>
      <c r="H1372" s="73">
        <v>0</v>
      </c>
      <c r="I1372" s="55">
        <f>(F1372-E1372)*C1372</f>
        <v>2000</v>
      </c>
      <c r="J1372" s="56">
        <v>0</v>
      </c>
      <c r="K1372" s="56">
        <f>(H1372-G1372)*C1372</f>
        <v>0</v>
      </c>
      <c r="L1372" s="55">
        <f>(I1372+J1372+K1372)</f>
        <v>2000</v>
      </c>
      <c r="M1372" s="47"/>
    </row>
    <row r="1373" spans="1:13" ht="18">
      <c r="A1373" s="86">
        <v>42306</v>
      </c>
      <c r="B1373" s="72" t="s">
        <v>34</v>
      </c>
      <c r="C1373" s="77">
        <f>(200000/E1373)</f>
        <v>1793.7219730941704</v>
      </c>
      <c r="D1373" s="59" t="s">
        <v>7</v>
      </c>
      <c r="E1373" s="73">
        <v>111.5</v>
      </c>
      <c r="F1373" s="73">
        <v>112.5</v>
      </c>
      <c r="G1373" s="73">
        <v>113.5</v>
      </c>
      <c r="H1373" s="73">
        <v>0</v>
      </c>
      <c r="I1373" s="56">
        <f>+(F1373-E1373)*C1373</f>
        <v>1793.7219730941704</v>
      </c>
      <c r="J1373" s="56">
        <f>+(G1373-F1373)*C1373</f>
        <v>1793.7219730941704</v>
      </c>
      <c r="K1373" s="56">
        <v>0</v>
      </c>
      <c r="L1373" s="55">
        <f>SUM(I1373:K1373)</f>
        <v>3587.4439461883408</v>
      </c>
      <c r="M1373" s="47"/>
    </row>
    <row r="1374" spans="1:13" ht="18">
      <c r="A1374" s="86">
        <v>42306</v>
      </c>
      <c r="B1374" s="72" t="s">
        <v>27</v>
      </c>
      <c r="C1374" s="77">
        <f>(200000/E1374)</f>
        <v>1398.6013986013986</v>
      </c>
      <c r="D1374" s="59" t="s">
        <v>7</v>
      </c>
      <c r="E1374" s="73">
        <v>143</v>
      </c>
      <c r="F1374" s="73">
        <v>144.5</v>
      </c>
      <c r="G1374" s="73">
        <v>0</v>
      </c>
      <c r="H1374" s="73">
        <v>0</v>
      </c>
      <c r="I1374" s="55">
        <f>(F1374-E1374)*C1374</f>
        <v>2097.902097902098</v>
      </c>
      <c r="J1374" s="56">
        <v>0</v>
      </c>
      <c r="K1374" s="56">
        <f>(H1374-G1374)*C1374</f>
        <v>0</v>
      </c>
      <c r="L1374" s="55">
        <f>(I1374+J1374+K1374)</f>
        <v>2097.902097902098</v>
      </c>
      <c r="M1374" s="47"/>
    </row>
    <row r="1375" spans="1:13" ht="18">
      <c r="A1375" s="86">
        <v>42306</v>
      </c>
      <c r="B1375" s="72" t="s">
        <v>35</v>
      </c>
      <c r="C1375" s="77">
        <f>(200000/E1375)</f>
        <v>809.7165991902834</v>
      </c>
      <c r="D1375" s="59" t="s">
        <v>7</v>
      </c>
      <c r="E1375" s="73">
        <v>247</v>
      </c>
      <c r="F1375" s="73">
        <v>249.5</v>
      </c>
      <c r="G1375" s="73">
        <v>0</v>
      </c>
      <c r="H1375" s="73">
        <v>0</v>
      </c>
      <c r="I1375" s="55">
        <f>(F1375-E1375)*C1375</f>
        <v>2024.2914979757086</v>
      </c>
      <c r="J1375" s="56">
        <v>0</v>
      </c>
      <c r="K1375" s="56">
        <f>(H1375-G1375)*C1375</f>
        <v>0</v>
      </c>
      <c r="L1375" s="55">
        <f>(I1375+J1375+K1375)</f>
        <v>2024.2914979757086</v>
      </c>
      <c r="M1375" s="47"/>
    </row>
    <row r="1376" spans="1:13" ht="18">
      <c r="A1376" s="86">
        <v>42306</v>
      </c>
      <c r="B1376" s="72" t="s">
        <v>36</v>
      </c>
      <c r="C1376" s="77">
        <f>(200000/E1376)</f>
        <v>1269.8412698412699</v>
      </c>
      <c r="D1376" s="59" t="s">
        <v>7</v>
      </c>
      <c r="E1376" s="73">
        <v>157.5</v>
      </c>
      <c r="F1376" s="73">
        <v>159</v>
      </c>
      <c r="G1376" s="73">
        <v>0</v>
      </c>
      <c r="H1376" s="73">
        <v>0</v>
      </c>
      <c r="I1376" s="55">
        <f>(F1376-E1376)*C1376</f>
        <v>1904.7619047619048</v>
      </c>
      <c r="J1376" s="56">
        <v>0</v>
      </c>
      <c r="K1376" s="56">
        <f>(H1376-G1376)*C1376</f>
        <v>0</v>
      </c>
      <c r="L1376" s="55">
        <f>(I1376+J1376+K1376)</f>
        <v>1904.7619047619048</v>
      </c>
      <c r="M1376" s="47"/>
    </row>
    <row r="1377" spans="1:13" ht="18">
      <c r="A1377" s="86">
        <v>42306</v>
      </c>
      <c r="B1377" s="72" t="s">
        <v>37</v>
      </c>
      <c r="C1377" s="77">
        <f>(200000/E1377)</f>
        <v>790.5138339920949</v>
      </c>
      <c r="D1377" s="59" t="s">
        <v>7</v>
      </c>
      <c r="E1377" s="73">
        <v>253</v>
      </c>
      <c r="F1377" s="73">
        <v>253</v>
      </c>
      <c r="G1377" s="73">
        <v>0</v>
      </c>
      <c r="H1377" s="73">
        <v>0</v>
      </c>
      <c r="I1377" s="55">
        <f>(F1377-E1377)*C1377</f>
        <v>0</v>
      </c>
      <c r="J1377" s="56">
        <v>0</v>
      </c>
      <c r="K1377" s="56">
        <f>(H1377-G1377)*C1377</f>
        <v>0</v>
      </c>
      <c r="L1377" s="55">
        <f>(I1377+J1377+K1377)</f>
        <v>0</v>
      </c>
      <c r="M1377" s="47"/>
    </row>
    <row r="1378" spans="1:13" ht="18">
      <c r="A1378" s="86">
        <v>42306</v>
      </c>
      <c r="B1378" s="72" t="s">
        <v>23</v>
      </c>
      <c r="C1378" s="77">
        <f>(200000/E1378)</f>
        <v>666.6666666666666</v>
      </c>
      <c r="D1378" s="59" t="s">
        <v>7</v>
      </c>
      <c r="E1378" s="73">
        <v>300</v>
      </c>
      <c r="F1378" s="73">
        <v>291</v>
      </c>
      <c r="G1378" s="73">
        <v>0</v>
      </c>
      <c r="H1378" s="73">
        <v>0</v>
      </c>
      <c r="I1378" s="78">
        <f>(F1378-E1378)*C1378</f>
        <v>-6000</v>
      </c>
      <c r="J1378" s="56">
        <v>0</v>
      </c>
      <c r="K1378" s="56">
        <f>(H1378-G1378)*C1378</f>
        <v>0</v>
      </c>
      <c r="L1378" s="78">
        <f>(I1378+J1378+K1378)</f>
        <v>-6000</v>
      </c>
      <c r="M1378" s="47"/>
    </row>
    <row r="1379" spans="1:13" ht="18">
      <c r="A1379" s="86">
        <v>42305</v>
      </c>
      <c r="B1379" s="72" t="s">
        <v>38</v>
      </c>
      <c r="C1379" s="77">
        <f>(200000/E1379)</f>
        <v>331.12582781456956</v>
      </c>
      <c r="D1379" s="59" t="s">
        <v>7</v>
      </c>
      <c r="E1379" s="73">
        <v>604</v>
      </c>
      <c r="F1379" s="73">
        <v>610</v>
      </c>
      <c r="G1379" s="73">
        <v>616</v>
      </c>
      <c r="H1379" s="73">
        <v>622</v>
      </c>
      <c r="I1379" s="55">
        <f>(F1379-E1379)*C1379</f>
        <v>1986.7549668874174</v>
      </c>
      <c r="J1379" s="55">
        <f>(G1379-F1379)*C1379</f>
        <v>1986.7549668874174</v>
      </c>
      <c r="K1379" s="55">
        <f>(H1379-G1379)*C1379</f>
        <v>1986.7549668874174</v>
      </c>
      <c r="L1379" s="55">
        <f>(I1379+J1379+K1379)</f>
        <v>5960.264900662252</v>
      </c>
      <c r="M1379" s="47"/>
    </row>
    <row r="1380" spans="1:13" ht="18">
      <c r="A1380" s="86">
        <v>42305</v>
      </c>
      <c r="B1380" s="72" t="s">
        <v>36</v>
      </c>
      <c r="C1380" s="77">
        <f>(200000/E1380)</f>
        <v>1298.7012987012988</v>
      </c>
      <c r="D1380" s="59" t="s">
        <v>7</v>
      </c>
      <c r="E1380" s="73">
        <v>154</v>
      </c>
      <c r="F1380" s="73">
        <v>155.5</v>
      </c>
      <c r="G1380" s="73">
        <v>157</v>
      </c>
      <c r="H1380" s="73">
        <v>158.5</v>
      </c>
      <c r="I1380" s="55">
        <f>(F1380-E1380)*C1380</f>
        <v>1948.0519480519483</v>
      </c>
      <c r="J1380" s="55">
        <f>(G1380-F1380)*C1380</f>
        <v>1948.0519480519483</v>
      </c>
      <c r="K1380" s="55">
        <f>(H1380-G1380)*C1380</f>
        <v>1948.0519480519483</v>
      </c>
      <c r="L1380" s="55">
        <f>(I1380+J1380+K1380)</f>
        <v>5844.1558441558445</v>
      </c>
      <c r="M1380" s="47"/>
    </row>
    <row r="1381" spans="1:13" ht="18">
      <c r="A1381" s="86">
        <v>42305</v>
      </c>
      <c r="B1381" s="72" t="s">
        <v>37</v>
      </c>
      <c r="C1381" s="77">
        <f>(200000/E1381)</f>
        <v>873.3624454148471</v>
      </c>
      <c r="D1381" s="59" t="s">
        <v>7</v>
      </c>
      <c r="E1381" s="73">
        <v>229</v>
      </c>
      <c r="F1381" s="73">
        <v>231</v>
      </c>
      <c r="G1381" s="73">
        <v>233</v>
      </c>
      <c r="H1381" s="73">
        <v>235</v>
      </c>
      <c r="I1381" s="55">
        <f>(F1381-E1381)*C1381</f>
        <v>1746.7248908296942</v>
      </c>
      <c r="J1381" s="55">
        <f>(G1381-F1381)*C1381</f>
        <v>1746.7248908296942</v>
      </c>
      <c r="K1381" s="55">
        <f>(H1381-G1381)*C1381</f>
        <v>1746.7248908296942</v>
      </c>
      <c r="L1381" s="55">
        <f>(I1381+J1381+K1381)</f>
        <v>5240.174672489083</v>
      </c>
      <c r="M1381" s="47"/>
    </row>
    <row r="1382" spans="1:13" ht="18">
      <c r="A1382" s="86">
        <v>42305</v>
      </c>
      <c r="B1382" s="72" t="s">
        <v>36</v>
      </c>
      <c r="C1382" s="77">
        <f>(200000/E1382)</f>
        <v>1250</v>
      </c>
      <c r="D1382" s="59" t="s">
        <v>7</v>
      </c>
      <c r="E1382" s="73">
        <v>160</v>
      </c>
      <c r="F1382" s="73">
        <v>161.5</v>
      </c>
      <c r="G1382" s="73">
        <v>163</v>
      </c>
      <c r="H1382" s="73">
        <v>0</v>
      </c>
      <c r="I1382" s="56">
        <f>+(F1382-E1382)*C1382</f>
        <v>1875</v>
      </c>
      <c r="J1382" s="56">
        <f>+(G1382-F1382)*C1382</f>
        <v>1875</v>
      </c>
      <c r="K1382" s="56">
        <v>0</v>
      </c>
      <c r="L1382" s="55">
        <f>SUM(I1382:K1382)</f>
        <v>3750</v>
      </c>
      <c r="M1382" s="47"/>
    </row>
    <row r="1383" spans="1:13" ht="18">
      <c r="A1383" s="86">
        <v>42305</v>
      </c>
      <c r="B1383" s="72" t="s">
        <v>38</v>
      </c>
      <c r="C1383" s="77">
        <f>(200000/E1383)</f>
        <v>316.45569620253167</v>
      </c>
      <c r="D1383" s="59" t="s">
        <v>7</v>
      </c>
      <c r="E1383" s="73">
        <v>632</v>
      </c>
      <c r="F1383" s="73">
        <v>637.8</v>
      </c>
      <c r="G1383" s="73">
        <v>0</v>
      </c>
      <c r="H1383" s="73">
        <v>0</v>
      </c>
      <c r="I1383" s="55">
        <f>(F1383-E1383)*C1383</f>
        <v>1835.4430379746693</v>
      </c>
      <c r="J1383" s="56">
        <v>0</v>
      </c>
      <c r="K1383" s="56">
        <f>(H1383-G1383)*C1383</f>
        <v>0</v>
      </c>
      <c r="L1383" s="55">
        <f>(I1383+J1383+K1383)</f>
        <v>1835.4430379746693</v>
      </c>
      <c r="M1383" s="47"/>
    </row>
    <row r="1384" spans="1:13" ht="18">
      <c r="A1384" s="86">
        <v>42305</v>
      </c>
      <c r="B1384" s="72" t="s">
        <v>23</v>
      </c>
      <c r="C1384" s="77">
        <f>(200000/E1384)</f>
        <v>679.1171477079796</v>
      </c>
      <c r="D1384" s="59" t="s">
        <v>7</v>
      </c>
      <c r="E1384" s="73">
        <v>294.5</v>
      </c>
      <c r="F1384" s="73">
        <v>294.5</v>
      </c>
      <c r="G1384" s="73">
        <v>0</v>
      </c>
      <c r="H1384" s="73">
        <v>0</v>
      </c>
      <c r="I1384" s="55">
        <f>(F1384-E1384)*C1384</f>
        <v>0</v>
      </c>
      <c r="J1384" s="56">
        <v>0</v>
      </c>
      <c r="K1384" s="56">
        <f>(H1384-G1384)*C1384</f>
        <v>0</v>
      </c>
      <c r="L1384" s="55">
        <f>(I1384+J1384+K1384)</f>
        <v>0</v>
      </c>
      <c r="M1384" s="47"/>
    </row>
    <row r="1385" spans="1:13" ht="18">
      <c r="A1385" s="86">
        <v>42304</v>
      </c>
      <c r="B1385" s="72" t="s">
        <v>23</v>
      </c>
      <c r="C1385" s="77">
        <f>(200000/E1385)</f>
        <v>719.4244604316547</v>
      </c>
      <c r="D1385" s="59" t="s">
        <v>7</v>
      </c>
      <c r="E1385" s="73">
        <v>278</v>
      </c>
      <c r="F1385" s="73">
        <v>280.5</v>
      </c>
      <c r="G1385" s="73">
        <v>283</v>
      </c>
      <c r="H1385" s="73">
        <v>285.5</v>
      </c>
      <c r="I1385" s="55">
        <f>(F1385-E1385)*C1385</f>
        <v>1798.5611510791366</v>
      </c>
      <c r="J1385" s="55">
        <f>(G1385-F1385)*C1385</f>
        <v>1798.5611510791366</v>
      </c>
      <c r="K1385" s="55">
        <f>(H1385-G1385)*C1385</f>
        <v>1798.5611510791366</v>
      </c>
      <c r="L1385" s="55">
        <f>(I1385+J1385+K1385)</f>
        <v>5395.68345323741</v>
      </c>
      <c r="M1385" s="47"/>
    </row>
    <row r="1386" spans="1:13" ht="18">
      <c r="A1386" s="86">
        <v>42304</v>
      </c>
      <c r="B1386" s="72" t="s">
        <v>39</v>
      </c>
      <c r="C1386" s="77">
        <f>(200000/E1386)</f>
        <v>3539.8230088495575</v>
      </c>
      <c r="D1386" s="59" t="s">
        <v>7</v>
      </c>
      <c r="E1386" s="73">
        <v>56.5</v>
      </c>
      <c r="F1386" s="73">
        <v>57</v>
      </c>
      <c r="G1386" s="73">
        <v>57.5</v>
      </c>
      <c r="H1386" s="73">
        <v>58</v>
      </c>
      <c r="I1386" s="55">
        <f>(F1386-E1386)*C1386</f>
        <v>1769.9115044247787</v>
      </c>
      <c r="J1386" s="55">
        <f>(G1386-F1386)*C1386</f>
        <v>1769.9115044247787</v>
      </c>
      <c r="K1386" s="55">
        <f>(H1386-G1386)*C1386</f>
        <v>1769.9115044247787</v>
      </c>
      <c r="L1386" s="55">
        <f>(I1386+J1386+K1386)</f>
        <v>5309.734513274336</v>
      </c>
      <c r="M1386" s="47"/>
    </row>
    <row r="1387" spans="1:13" ht="18">
      <c r="A1387" s="86">
        <v>42304</v>
      </c>
      <c r="B1387" s="72" t="s">
        <v>40</v>
      </c>
      <c r="C1387" s="77">
        <f>(200000/E1387)</f>
        <v>900.9009009009009</v>
      </c>
      <c r="D1387" s="59" t="s">
        <v>7</v>
      </c>
      <c r="E1387" s="73">
        <v>222</v>
      </c>
      <c r="F1387" s="73">
        <v>224</v>
      </c>
      <c r="G1387" s="73">
        <v>0</v>
      </c>
      <c r="H1387" s="73">
        <v>0</v>
      </c>
      <c r="I1387" s="55">
        <f>(F1387-E1387)*C1387</f>
        <v>1801.8018018018017</v>
      </c>
      <c r="J1387" s="56">
        <v>0</v>
      </c>
      <c r="K1387" s="56">
        <f>(H1387-G1387)*C1387</f>
        <v>0</v>
      </c>
      <c r="L1387" s="55">
        <f>(I1387+J1387+K1387)</f>
        <v>1801.8018018018017</v>
      </c>
      <c r="M1387" s="47"/>
    </row>
    <row r="1388" spans="1:13" ht="18">
      <c r="A1388" s="86">
        <v>42304</v>
      </c>
      <c r="B1388" s="72" t="s">
        <v>21</v>
      </c>
      <c r="C1388" s="77">
        <f>(200000/E1388)</f>
        <v>1606.425702811245</v>
      </c>
      <c r="D1388" s="59" t="s">
        <v>7</v>
      </c>
      <c r="E1388" s="73">
        <v>124.5</v>
      </c>
      <c r="F1388" s="73">
        <v>125.5</v>
      </c>
      <c r="G1388" s="73">
        <v>0</v>
      </c>
      <c r="H1388" s="73">
        <v>0</v>
      </c>
      <c r="I1388" s="55">
        <f>(F1388-E1388)*C1388</f>
        <v>1606.425702811245</v>
      </c>
      <c r="J1388" s="56">
        <v>0</v>
      </c>
      <c r="K1388" s="56">
        <f>(H1388-G1388)*C1388</f>
        <v>0</v>
      </c>
      <c r="L1388" s="55">
        <f>(I1388+J1388+K1388)</f>
        <v>1606.425702811245</v>
      </c>
      <c r="M1388" s="47"/>
    </row>
    <row r="1389" spans="1:13" ht="18">
      <c r="A1389" s="86">
        <v>42304</v>
      </c>
      <c r="B1389" s="72" t="s">
        <v>36</v>
      </c>
      <c r="C1389" s="77">
        <f>(200000/E1389)</f>
        <v>1379.3103448275863</v>
      </c>
      <c r="D1389" s="59" t="s">
        <v>7</v>
      </c>
      <c r="E1389" s="73">
        <v>145</v>
      </c>
      <c r="F1389" s="73">
        <v>145</v>
      </c>
      <c r="G1389" s="73">
        <v>0</v>
      </c>
      <c r="H1389" s="73">
        <v>0</v>
      </c>
      <c r="I1389" s="55">
        <f>(F1389-E1389)*C1389</f>
        <v>0</v>
      </c>
      <c r="J1389" s="56">
        <v>0</v>
      </c>
      <c r="K1389" s="56">
        <f>(H1389-G1389)*C1389</f>
        <v>0</v>
      </c>
      <c r="L1389" s="55">
        <f>(I1389+J1389+K1389)</f>
        <v>0</v>
      </c>
      <c r="M1389" s="47"/>
    </row>
    <row r="1390" spans="1:13" ht="18">
      <c r="A1390" s="86">
        <v>42303</v>
      </c>
      <c r="B1390" s="72" t="s">
        <v>41</v>
      </c>
      <c r="C1390" s="77">
        <f>(200000/E1390)</f>
        <v>1877.9342723004695</v>
      </c>
      <c r="D1390" s="59" t="s">
        <v>7</v>
      </c>
      <c r="E1390" s="73">
        <v>106.5</v>
      </c>
      <c r="F1390" s="73">
        <v>107.5</v>
      </c>
      <c r="G1390" s="73">
        <v>108.5</v>
      </c>
      <c r="H1390" s="73">
        <v>109.5</v>
      </c>
      <c r="I1390" s="55">
        <f>(F1390-E1390)*C1390</f>
        <v>1877.9342723004695</v>
      </c>
      <c r="J1390" s="55">
        <f>(G1390-F1390)*C1390</f>
        <v>1877.9342723004695</v>
      </c>
      <c r="K1390" s="55">
        <f>(H1390-G1390)*C1390</f>
        <v>1877.9342723004695</v>
      </c>
      <c r="L1390" s="55">
        <f>(I1390+J1390+K1390)</f>
        <v>5633.802816901409</v>
      </c>
      <c r="M1390" s="47"/>
    </row>
    <row r="1391" spans="1:13" ht="18">
      <c r="A1391" s="86">
        <v>42303</v>
      </c>
      <c r="B1391" s="72" t="s">
        <v>23</v>
      </c>
      <c r="C1391" s="77">
        <f>(200000/E1391)</f>
        <v>751.8796992481203</v>
      </c>
      <c r="D1391" s="59" t="s">
        <v>14</v>
      </c>
      <c r="E1391" s="73">
        <v>266</v>
      </c>
      <c r="F1391" s="73">
        <v>263.5</v>
      </c>
      <c r="G1391" s="73">
        <v>261</v>
      </c>
      <c r="H1391" s="73">
        <v>0</v>
      </c>
      <c r="I1391" s="79">
        <f>(E1391-F1391)*C1391</f>
        <v>1879.6992481203008</v>
      </c>
      <c r="J1391" s="79">
        <f>(F1391-G1391)*C1391</f>
        <v>1879.6992481203008</v>
      </c>
      <c r="K1391" s="79">
        <v>0</v>
      </c>
      <c r="L1391" s="79">
        <f>(I1391+J1391+K1391)</f>
        <v>3759.3984962406016</v>
      </c>
      <c r="M1391" s="47"/>
    </row>
    <row r="1392" spans="1:13" ht="18">
      <c r="A1392" s="86">
        <v>42303</v>
      </c>
      <c r="B1392" s="72" t="s">
        <v>41</v>
      </c>
      <c r="C1392" s="77">
        <f>(200000/E1392)</f>
        <v>1818.1818181818182</v>
      </c>
      <c r="D1392" s="59" t="s">
        <v>7</v>
      </c>
      <c r="E1392" s="73">
        <v>110</v>
      </c>
      <c r="F1392" s="73">
        <v>111</v>
      </c>
      <c r="G1392" s="73">
        <v>0</v>
      </c>
      <c r="H1392" s="73">
        <v>0</v>
      </c>
      <c r="I1392" s="55">
        <f>(F1392-E1392)*C1392</f>
        <v>1818.1818181818182</v>
      </c>
      <c r="J1392" s="56">
        <v>0</v>
      </c>
      <c r="K1392" s="56">
        <f>(H1392-G1392)*C1392</f>
        <v>0</v>
      </c>
      <c r="L1392" s="55">
        <f>(I1392+J1392+K1392)</f>
        <v>1818.1818181818182</v>
      </c>
      <c r="M1392" s="47"/>
    </row>
    <row r="1393" spans="1:13" ht="18">
      <c r="A1393" s="86">
        <v>42303</v>
      </c>
      <c r="B1393" s="72" t="s">
        <v>40</v>
      </c>
      <c r="C1393" s="77">
        <f>(200000/E1393)</f>
        <v>913.2420091324201</v>
      </c>
      <c r="D1393" s="59" t="s">
        <v>7</v>
      </c>
      <c r="E1393" s="73">
        <v>219</v>
      </c>
      <c r="F1393" s="73">
        <v>221</v>
      </c>
      <c r="G1393" s="73">
        <v>0</v>
      </c>
      <c r="H1393" s="73">
        <v>0</v>
      </c>
      <c r="I1393" s="55">
        <f>(F1393-E1393)*C1393</f>
        <v>1826.4840182648402</v>
      </c>
      <c r="J1393" s="56">
        <v>0</v>
      </c>
      <c r="K1393" s="56">
        <f>(H1393-G1393)*C1393</f>
        <v>0</v>
      </c>
      <c r="L1393" s="55">
        <f>(I1393+J1393+K1393)</f>
        <v>1826.4840182648402</v>
      </c>
      <c r="M1393" s="47"/>
    </row>
    <row r="1394" spans="1:13" ht="18">
      <c r="A1394" s="86">
        <v>42303</v>
      </c>
      <c r="B1394" s="72" t="s">
        <v>42</v>
      </c>
      <c r="C1394" s="77">
        <f>(200000/E1394)</f>
        <v>1470.5882352941176</v>
      </c>
      <c r="D1394" s="59" t="s">
        <v>14</v>
      </c>
      <c r="E1394" s="73">
        <v>136</v>
      </c>
      <c r="F1394" s="73">
        <v>135</v>
      </c>
      <c r="G1394" s="73">
        <v>0</v>
      </c>
      <c r="H1394" s="73">
        <v>0</v>
      </c>
      <c r="I1394" s="56">
        <f>-(F1394-E1394)*C1394</f>
        <v>1470.5882352941176</v>
      </c>
      <c r="J1394" s="56">
        <v>0</v>
      </c>
      <c r="K1394" s="56">
        <v>0</v>
      </c>
      <c r="L1394" s="56">
        <f>(I1394+J1394+K1394)</f>
        <v>1470.5882352941176</v>
      </c>
      <c r="M1394" s="47"/>
    </row>
    <row r="1395" spans="1:13" ht="18">
      <c r="A1395" s="86">
        <v>42300</v>
      </c>
      <c r="B1395" s="72" t="s">
        <v>41</v>
      </c>
      <c r="C1395" s="77">
        <f>(200000/E1395)</f>
        <v>2000</v>
      </c>
      <c r="D1395" s="59" t="s">
        <v>7</v>
      </c>
      <c r="E1395" s="73">
        <v>100</v>
      </c>
      <c r="F1395" s="73">
        <v>101</v>
      </c>
      <c r="G1395" s="73">
        <v>102</v>
      </c>
      <c r="H1395" s="73">
        <v>103</v>
      </c>
      <c r="I1395" s="55">
        <f>(F1395-E1395)*C1395</f>
        <v>2000</v>
      </c>
      <c r="J1395" s="55">
        <f>(G1395-F1395)*C1395</f>
        <v>2000</v>
      </c>
      <c r="K1395" s="55">
        <f>(H1395-G1395)*C1395</f>
        <v>2000</v>
      </c>
      <c r="L1395" s="55">
        <f>(I1395+J1395+K1395)</f>
        <v>6000</v>
      </c>
      <c r="M1395" s="47"/>
    </row>
    <row r="1396" spans="1:13" ht="18">
      <c r="A1396" s="86">
        <v>42300</v>
      </c>
      <c r="B1396" s="72" t="s">
        <v>43</v>
      </c>
      <c r="C1396" s="77">
        <f>(200000/E1396)</f>
        <v>1980.1980198019803</v>
      </c>
      <c r="D1396" s="59" t="s">
        <v>7</v>
      </c>
      <c r="E1396" s="73">
        <v>101</v>
      </c>
      <c r="F1396" s="73">
        <v>102</v>
      </c>
      <c r="G1396" s="73">
        <v>103</v>
      </c>
      <c r="H1396" s="73">
        <v>0</v>
      </c>
      <c r="I1396" s="56">
        <f>+(F1396-E1396)*C1396</f>
        <v>1980.1980198019803</v>
      </c>
      <c r="J1396" s="56">
        <f>+(G1396-F1396)*C1396</f>
        <v>1980.1980198019803</v>
      </c>
      <c r="K1396" s="56">
        <v>0</v>
      </c>
      <c r="L1396" s="55">
        <f>SUM(I1396:K1396)</f>
        <v>3960.3960396039606</v>
      </c>
      <c r="M1396" s="47"/>
    </row>
    <row r="1397" spans="1:13" ht="18">
      <c r="A1397" s="86">
        <v>42300</v>
      </c>
      <c r="B1397" s="72" t="s">
        <v>23</v>
      </c>
      <c r="C1397" s="77">
        <f>(200000/E1397)</f>
        <v>728.5974499089253</v>
      </c>
      <c r="D1397" s="59" t="s">
        <v>7</v>
      </c>
      <c r="E1397" s="73">
        <v>274.5</v>
      </c>
      <c r="F1397" s="73">
        <v>277</v>
      </c>
      <c r="G1397" s="73">
        <v>0</v>
      </c>
      <c r="H1397" s="73">
        <v>0</v>
      </c>
      <c r="I1397" s="55">
        <f>(F1397-E1397)*C1397</f>
        <v>1821.4936247723133</v>
      </c>
      <c r="J1397" s="56">
        <v>0</v>
      </c>
      <c r="K1397" s="56">
        <f>(H1397-G1397)*C1397</f>
        <v>0</v>
      </c>
      <c r="L1397" s="55">
        <f>(I1397+J1397+K1397)</f>
        <v>1821.4936247723133</v>
      </c>
      <c r="M1397" s="47"/>
    </row>
    <row r="1398" spans="1:13" ht="18">
      <c r="A1398" s="86">
        <v>42300</v>
      </c>
      <c r="B1398" s="72" t="s">
        <v>44</v>
      </c>
      <c r="C1398" s="77">
        <f>(200000/E1398)</f>
        <v>1069.51871657754</v>
      </c>
      <c r="D1398" s="59" t="s">
        <v>7</v>
      </c>
      <c r="E1398" s="73">
        <v>187</v>
      </c>
      <c r="F1398" s="73">
        <v>188.7</v>
      </c>
      <c r="G1398" s="73">
        <v>0</v>
      </c>
      <c r="H1398" s="73">
        <v>0</v>
      </c>
      <c r="I1398" s="55">
        <f>(F1398-E1398)*C1398</f>
        <v>1818.181818181806</v>
      </c>
      <c r="J1398" s="56">
        <v>0</v>
      </c>
      <c r="K1398" s="56">
        <f>(H1398-G1398)*C1398</f>
        <v>0</v>
      </c>
      <c r="L1398" s="55">
        <f>(I1398+J1398+K1398)</f>
        <v>1818.181818181806</v>
      </c>
      <c r="M1398" s="47"/>
    </row>
    <row r="1399" spans="1:13" ht="18">
      <c r="A1399" s="86">
        <v>42300</v>
      </c>
      <c r="B1399" s="72" t="s">
        <v>42</v>
      </c>
      <c r="C1399" s="77">
        <f>(200000/E1399)</f>
        <v>1449.2753623188405</v>
      </c>
      <c r="D1399" s="59" t="s">
        <v>7</v>
      </c>
      <c r="E1399" s="73">
        <v>138</v>
      </c>
      <c r="F1399" s="73">
        <v>138</v>
      </c>
      <c r="G1399" s="73">
        <v>0</v>
      </c>
      <c r="H1399" s="73">
        <v>0</v>
      </c>
      <c r="I1399" s="55">
        <f>(F1399-E1399)*C1399</f>
        <v>0</v>
      </c>
      <c r="J1399" s="56">
        <v>0</v>
      </c>
      <c r="K1399" s="56">
        <f>(H1399-G1399)*C1399</f>
        <v>0</v>
      </c>
      <c r="L1399" s="55">
        <f>(I1399+J1399+K1399)</f>
        <v>0</v>
      </c>
      <c r="M1399" s="47"/>
    </row>
    <row r="1400" spans="1:13" ht="18">
      <c r="A1400" s="86">
        <v>42298</v>
      </c>
      <c r="B1400" s="72" t="s">
        <v>45</v>
      </c>
      <c r="C1400" s="77">
        <f>(200000/E1400)</f>
        <v>3305.785123966942</v>
      </c>
      <c r="D1400" s="59" t="s">
        <v>7</v>
      </c>
      <c r="E1400" s="73">
        <v>60.5</v>
      </c>
      <c r="F1400" s="73">
        <v>61.1</v>
      </c>
      <c r="G1400" s="73">
        <v>61.7</v>
      </c>
      <c r="H1400" s="73">
        <v>0</v>
      </c>
      <c r="I1400" s="56">
        <f>+(F1400-E1400)*C1400</f>
        <v>1983.47107438017</v>
      </c>
      <c r="J1400" s="56">
        <f>+(G1400-F1400)*C1400</f>
        <v>1983.47107438017</v>
      </c>
      <c r="K1400" s="56">
        <v>0</v>
      </c>
      <c r="L1400" s="55">
        <f>SUM(I1400:K1400)</f>
        <v>3966.94214876034</v>
      </c>
      <c r="M1400" s="47"/>
    </row>
    <row r="1401" spans="1:13" ht="18">
      <c r="A1401" s="86">
        <v>42298</v>
      </c>
      <c r="B1401" s="72" t="s">
        <v>46</v>
      </c>
      <c r="C1401" s="77">
        <f>(200000/E1401)</f>
        <v>1526.7175572519084</v>
      </c>
      <c r="D1401" s="59" t="s">
        <v>7</v>
      </c>
      <c r="E1401" s="73">
        <v>131</v>
      </c>
      <c r="F1401" s="73">
        <v>132.3</v>
      </c>
      <c r="G1401" s="73">
        <v>0</v>
      </c>
      <c r="H1401" s="73">
        <v>0</v>
      </c>
      <c r="I1401" s="55">
        <f>(F1401-E1401)*C1401</f>
        <v>1984.7328244274981</v>
      </c>
      <c r="J1401" s="56">
        <v>0</v>
      </c>
      <c r="K1401" s="56">
        <f>(H1401-G1401)*C1401</f>
        <v>0</v>
      </c>
      <c r="L1401" s="55">
        <f>(I1401+J1401+K1401)</f>
        <v>1984.7328244274981</v>
      </c>
      <c r="M1401" s="47"/>
    </row>
    <row r="1402" spans="1:13" ht="18">
      <c r="A1402" s="86">
        <v>42298</v>
      </c>
      <c r="B1402" s="72" t="s">
        <v>47</v>
      </c>
      <c r="C1402" s="77">
        <f>(200000/E1402)</f>
        <v>970.8737864077669</v>
      </c>
      <c r="D1402" s="59" t="s">
        <v>7</v>
      </c>
      <c r="E1402" s="73">
        <v>206</v>
      </c>
      <c r="F1402" s="73">
        <v>208</v>
      </c>
      <c r="G1402" s="73">
        <v>0</v>
      </c>
      <c r="H1402" s="73">
        <v>0</v>
      </c>
      <c r="I1402" s="55">
        <f>(F1402-E1402)*C1402</f>
        <v>1941.7475728155339</v>
      </c>
      <c r="J1402" s="56">
        <v>0</v>
      </c>
      <c r="K1402" s="56">
        <f>(H1402-G1402)*C1402</f>
        <v>0</v>
      </c>
      <c r="L1402" s="55">
        <f>(I1402+J1402+K1402)</f>
        <v>1941.7475728155339</v>
      </c>
      <c r="M1402" s="47"/>
    </row>
    <row r="1403" spans="1:13" ht="18">
      <c r="A1403" s="86">
        <v>42297</v>
      </c>
      <c r="B1403" s="72" t="s">
        <v>23</v>
      </c>
      <c r="C1403" s="77">
        <f>(200000/E1403)</f>
        <v>775.1937984496124</v>
      </c>
      <c r="D1403" s="59" t="s">
        <v>7</v>
      </c>
      <c r="E1403" s="73">
        <v>258</v>
      </c>
      <c r="F1403" s="73">
        <v>260.5</v>
      </c>
      <c r="G1403" s="73">
        <v>263</v>
      </c>
      <c r="H1403" s="73">
        <v>265.5</v>
      </c>
      <c r="I1403" s="55">
        <f>(F1403-E1403)*C1403</f>
        <v>1937.984496124031</v>
      </c>
      <c r="J1403" s="55">
        <f>(G1403-F1403)*C1403</f>
        <v>1937.984496124031</v>
      </c>
      <c r="K1403" s="55">
        <f>(H1403-G1403)*C1403</f>
        <v>1937.984496124031</v>
      </c>
      <c r="L1403" s="55">
        <f>(I1403+J1403+K1403)</f>
        <v>5813.9534883720935</v>
      </c>
      <c r="M1403" s="47"/>
    </row>
    <row r="1404" spans="1:13" ht="18">
      <c r="A1404" s="86">
        <v>42297</v>
      </c>
      <c r="B1404" s="72" t="s">
        <v>48</v>
      </c>
      <c r="C1404" s="77">
        <f>(200000/E1404)</f>
        <v>1156.0693641618498</v>
      </c>
      <c r="D1404" s="59" t="s">
        <v>7</v>
      </c>
      <c r="E1404" s="73">
        <v>173</v>
      </c>
      <c r="F1404" s="73">
        <v>174.5</v>
      </c>
      <c r="G1404" s="73">
        <v>176</v>
      </c>
      <c r="H1404" s="73">
        <v>177.5</v>
      </c>
      <c r="I1404" s="55">
        <f>(F1404-E1404)*C1404</f>
        <v>1734.1040462427745</v>
      </c>
      <c r="J1404" s="55">
        <f>(G1404-F1404)*C1404</f>
        <v>1734.1040462427745</v>
      </c>
      <c r="K1404" s="55">
        <f>(H1404-G1404)*C1404</f>
        <v>1734.1040462427745</v>
      </c>
      <c r="L1404" s="55">
        <f>(I1404+J1404+K1404)</f>
        <v>5202.312138728324</v>
      </c>
      <c r="M1404" s="47"/>
    </row>
    <row r="1405" spans="1:13" ht="18">
      <c r="A1405" s="86">
        <v>42297</v>
      </c>
      <c r="B1405" s="72" t="s">
        <v>23</v>
      </c>
      <c r="C1405" s="77">
        <f>(200000/E1405)</f>
        <v>746.2686567164179</v>
      </c>
      <c r="D1405" s="59" t="s">
        <v>7</v>
      </c>
      <c r="E1405" s="73">
        <v>268</v>
      </c>
      <c r="F1405" s="73">
        <v>270.5</v>
      </c>
      <c r="G1405" s="73">
        <v>273</v>
      </c>
      <c r="H1405" s="73">
        <v>275.5</v>
      </c>
      <c r="I1405" s="55">
        <f>(F1405-E1405)*C1405</f>
        <v>1865.6716417910447</v>
      </c>
      <c r="J1405" s="55">
        <f>(G1405-F1405)*C1405</f>
        <v>1865.6716417910447</v>
      </c>
      <c r="K1405" s="55">
        <f>(H1405-G1405)*C1405</f>
        <v>1865.6716417910447</v>
      </c>
      <c r="L1405" s="55">
        <f>(I1405+J1405+K1405)</f>
        <v>5597.014925373134</v>
      </c>
      <c r="M1405" s="47"/>
    </row>
    <row r="1406" spans="1:13" ht="18">
      <c r="A1406" s="86">
        <v>42297</v>
      </c>
      <c r="B1406" s="72" t="s">
        <v>48</v>
      </c>
      <c r="C1406" s="77">
        <f>(200000/E1406)</f>
        <v>1129.9435028248588</v>
      </c>
      <c r="D1406" s="59" t="s">
        <v>7</v>
      </c>
      <c r="E1406" s="73">
        <v>177</v>
      </c>
      <c r="F1406" s="73">
        <v>178.5</v>
      </c>
      <c r="G1406" s="73">
        <v>180</v>
      </c>
      <c r="H1406" s="73">
        <v>0</v>
      </c>
      <c r="I1406" s="56">
        <f>+(F1406-E1406)*C1406</f>
        <v>1694.915254237288</v>
      </c>
      <c r="J1406" s="56">
        <f>+(G1406-F1406)*C1406</f>
        <v>1694.915254237288</v>
      </c>
      <c r="K1406" s="56">
        <v>0</v>
      </c>
      <c r="L1406" s="55">
        <f>SUM(I1406:K1406)</f>
        <v>3389.830508474576</v>
      </c>
      <c r="M1406" s="47"/>
    </row>
    <row r="1407" spans="1:13" ht="18">
      <c r="A1407" s="86">
        <v>42297</v>
      </c>
      <c r="B1407" s="72" t="s">
        <v>49</v>
      </c>
      <c r="C1407" s="77">
        <f>(200000/E1407)</f>
        <v>415.8004158004158</v>
      </c>
      <c r="D1407" s="59" t="s">
        <v>7</v>
      </c>
      <c r="E1407" s="73">
        <v>481</v>
      </c>
      <c r="F1407" s="73">
        <v>485</v>
      </c>
      <c r="G1407" s="73">
        <v>0</v>
      </c>
      <c r="H1407" s="73">
        <v>0</v>
      </c>
      <c r="I1407" s="55">
        <f>(F1407-E1407)*C1407</f>
        <v>1663.2016632016632</v>
      </c>
      <c r="J1407" s="56">
        <v>0</v>
      </c>
      <c r="K1407" s="56">
        <f>(H1407-G1407)*C1407</f>
        <v>0</v>
      </c>
      <c r="L1407" s="55">
        <f>(I1407+J1407+K1407)</f>
        <v>1663.2016632016632</v>
      </c>
      <c r="M1407" s="47"/>
    </row>
    <row r="1408" spans="1:13" ht="18">
      <c r="A1408" s="86">
        <v>42296</v>
      </c>
      <c r="B1408" s="72" t="s">
        <v>10</v>
      </c>
      <c r="C1408" s="77">
        <f>(200000/E1408)</f>
        <v>3278.688524590164</v>
      </c>
      <c r="D1408" s="59" t="s">
        <v>7</v>
      </c>
      <c r="E1408" s="73">
        <v>61</v>
      </c>
      <c r="F1408" s="73">
        <v>61.6</v>
      </c>
      <c r="G1408" s="73">
        <v>62.2</v>
      </c>
      <c r="H1408" s="73">
        <v>62.8</v>
      </c>
      <c r="I1408" s="55">
        <f>(F1408-E1408)*C1408</f>
        <v>1967.2131147541031</v>
      </c>
      <c r="J1408" s="55">
        <f>(G1408-F1408)*C1408</f>
        <v>1967.2131147541031</v>
      </c>
      <c r="K1408" s="55">
        <f>(H1408-G1408)*C1408</f>
        <v>1967.2131147540797</v>
      </c>
      <c r="L1408" s="55">
        <f>(I1408+J1408+K1408)</f>
        <v>5901.639344262286</v>
      </c>
      <c r="M1408" s="47"/>
    </row>
    <row r="1409" spans="1:13" ht="18">
      <c r="A1409" s="86">
        <v>42296</v>
      </c>
      <c r="B1409" s="72" t="s">
        <v>50</v>
      </c>
      <c r="C1409" s="77">
        <f>(200000/E1409)</f>
        <v>2040.8163265306123</v>
      </c>
      <c r="D1409" s="59" t="s">
        <v>7</v>
      </c>
      <c r="E1409" s="73">
        <v>98</v>
      </c>
      <c r="F1409" s="73">
        <v>99</v>
      </c>
      <c r="G1409" s="73">
        <v>100</v>
      </c>
      <c r="H1409" s="73">
        <v>0</v>
      </c>
      <c r="I1409" s="56">
        <f>+(F1409-E1409)*C1409</f>
        <v>2040.8163265306123</v>
      </c>
      <c r="J1409" s="56">
        <f>+(G1409-F1409)*C1409</f>
        <v>2040.8163265306123</v>
      </c>
      <c r="K1409" s="56">
        <v>0</v>
      </c>
      <c r="L1409" s="55">
        <f>SUM(I1409:K1409)</f>
        <v>4081.6326530612246</v>
      </c>
      <c r="M1409" s="47"/>
    </row>
    <row r="1410" spans="1:13" ht="18">
      <c r="A1410" s="86">
        <v>42296</v>
      </c>
      <c r="B1410" s="72" t="s">
        <v>51</v>
      </c>
      <c r="C1410" s="77">
        <f>(200000/E1410)</f>
        <v>1520.912547528517</v>
      </c>
      <c r="D1410" s="59" t="s">
        <v>7</v>
      </c>
      <c r="E1410" s="73">
        <v>131.5</v>
      </c>
      <c r="F1410" s="73">
        <v>132.8</v>
      </c>
      <c r="G1410" s="73">
        <v>0</v>
      </c>
      <c r="H1410" s="73">
        <v>0</v>
      </c>
      <c r="I1410" s="55">
        <f>(F1410-E1410)*C1410</f>
        <v>1977.1863117870894</v>
      </c>
      <c r="J1410" s="56">
        <v>0</v>
      </c>
      <c r="K1410" s="56">
        <f>(H1410-G1410)*C1410</f>
        <v>0</v>
      </c>
      <c r="L1410" s="55">
        <f>(I1410+J1410+K1410)</f>
        <v>1977.1863117870894</v>
      </c>
      <c r="M1410" s="47"/>
    </row>
    <row r="1411" spans="1:13" ht="18">
      <c r="A1411" s="86">
        <v>42296</v>
      </c>
      <c r="B1411" s="72" t="s">
        <v>52</v>
      </c>
      <c r="C1411" s="77">
        <f>(200000/E1411)</f>
        <v>952.3809523809524</v>
      </c>
      <c r="D1411" s="59" t="s">
        <v>14</v>
      </c>
      <c r="E1411" s="73">
        <v>210</v>
      </c>
      <c r="F1411" s="73">
        <v>210</v>
      </c>
      <c r="G1411" s="73">
        <v>0</v>
      </c>
      <c r="H1411" s="73">
        <v>0</v>
      </c>
      <c r="I1411" s="56">
        <f>-(F1411-E1411)*C1411</f>
        <v>0</v>
      </c>
      <c r="J1411" s="56">
        <v>0</v>
      </c>
      <c r="K1411" s="56">
        <v>0</v>
      </c>
      <c r="L1411" s="56">
        <f>(I1411+J1411+K1411)</f>
        <v>0</v>
      </c>
      <c r="M1411" s="47"/>
    </row>
    <row r="1412" spans="1:13" ht="18">
      <c r="A1412" s="86">
        <v>42293</v>
      </c>
      <c r="B1412" s="72" t="s">
        <v>53</v>
      </c>
      <c r="C1412" s="77">
        <f>(200000/E1412)</f>
        <v>1587.3015873015872</v>
      </c>
      <c r="D1412" s="59" t="s">
        <v>7</v>
      </c>
      <c r="E1412" s="73">
        <v>126</v>
      </c>
      <c r="F1412" s="73">
        <v>127</v>
      </c>
      <c r="G1412" s="73">
        <v>128</v>
      </c>
      <c r="H1412" s="73">
        <v>129</v>
      </c>
      <c r="I1412" s="55">
        <f>(F1412-E1412)*C1412</f>
        <v>1587.3015873015872</v>
      </c>
      <c r="J1412" s="55">
        <f>(G1412-F1412)*C1412</f>
        <v>1587.3015873015872</v>
      </c>
      <c r="K1412" s="55">
        <f>(H1412-G1412)*C1412</f>
        <v>1587.3015873015872</v>
      </c>
      <c r="L1412" s="55">
        <f>(I1412+J1412+K1412)</f>
        <v>4761.9047619047615</v>
      </c>
      <c r="M1412" s="47"/>
    </row>
    <row r="1413" spans="1:13" ht="18">
      <c r="A1413" s="86">
        <v>42293</v>
      </c>
      <c r="B1413" s="72" t="s">
        <v>54</v>
      </c>
      <c r="C1413" s="77">
        <f>(200000/E1413)</f>
        <v>240.96385542168676</v>
      </c>
      <c r="D1413" s="59" t="s">
        <v>7</v>
      </c>
      <c r="E1413" s="73">
        <v>830</v>
      </c>
      <c r="F1413" s="73">
        <v>838</v>
      </c>
      <c r="G1413" s="73">
        <v>846</v>
      </c>
      <c r="H1413" s="73">
        <v>0</v>
      </c>
      <c r="I1413" s="56">
        <f>+(F1413-E1413)*C1413</f>
        <v>1927.710843373494</v>
      </c>
      <c r="J1413" s="56">
        <f>+(G1413-F1413)*C1413</f>
        <v>1927.710843373494</v>
      </c>
      <c r="K1413" s="56">
        <v>0</v>
      </c>
      <c r="L1413" s="55">
        <f>SUM(I1413:K1413)</f>
        <v>3855.421686746988</v>
      </c>
      <c r="M1413" s="47"/>
    </row>
    <row r="1414" spans="1:13" ht="18">
      <c r="A1414" s="86">
        <v>42293</v>
      </c>
      <c r="B1414" s="72" t="s">
        <v>22</v>
      </c>
      <c r="C1414" s="77">
        <f>(200000/E1414)</f>
        <v>1769.9115044247787</v>
      </c>
      <c r="D1414" s="59" t="s">
        <v>7</v>
      </c>
      <c r="E1414" s="73">
        <v>113</v>
      </c>
      <c r="F1414" s="73">
        <v>114</v>
      </c>
      <c r="G1414" s="73">
        <v>0</v>
      </c>
      <c r="H1414" s="73">
        <v>0</v>
      </c>
      <c r="I1414" s="55">
        <f>(F1414-E1414)*C1414</f>
        <v>1769.9115044247787</v>
      </c>
      <c r="J1414" s="56">
        <v>0</v>
      </c>
      <c r="K1414" s="56">
        <f>(H1414-G1414)*C1414</f>
        <v>0</v>
      </c>
      <c r="L1414" s="55">
        <f>(I1414+J1414+K1414)</f>
        <v>1769.9115044247787</v>
      </c>
      <c r="M1414" s="47"/>
    </row>
    <row r="1415" spans="1:13" ht="18">
      <c r="A1415" s="86">
        <v>42293</v>
      </c>
      <c r="B1415" s="72" t="s">
        <v>52</v>
      </c>
      <c r="C1415" s="77">
        <f>(200000/E1415)</f>
        <v>947.8672985781991</v>
      </c>
      <c r="D1415" s="59" t="s">
        <v>14</v>
      </c>
      <c r="E1415" s="73">
        <v>211</v>
      </c>
      <c r="F1415" s="73">
        <v>209.1</v>
      </c>
      <c r="G1415" s="73">
        <v>0</v>
      </c>
      <c r="H1415" s="73">
        <v>0</v>
      </c>
      <c r="I1415" s="56">
        <f>-(F1415-E1415)*C1415</f>
        <v>1800.9478672985836</v>
      </c>
      <c r="J1415" s="56">
        <v>0</v>
      </c>
      <c r="K1415" s="56">
        <v>0</v>
      </c>
      <c r="L1415" s="56">
        <f>(I1415+J1415+K1415)</f>
        <v>1800.9478672985836</v>
      </c>
      <c r="M1415" s="47"/>
    </row>
    <row r="1416" spans="1:13" ht="18">
      <c r="A1416" s="86">
        <v>42293</v>
      </c>
      <c r="B1416" s="72" t="s">
        <v>55</v>
      </c>
      <c r="C1416" s="77">
        <f>(200000/E1416)</f>
        <v>2083.3333333333335</v>
      </c>
      <c r="D1416" s="59" t="s">
        <v>14</v>
      </c>
      <c r="E1416" s="73">
        <v>96</v>
      </c>
      <c r="F1416" s="73">
        <v>96</v>
      </c>
      <c r="G1416" s="73">
        <v>0</v>
      </c>
      <c r="H1416" s="73">
        <v>0</v>
      </c>
      <c r="I1416" s="56">
        <f>-(F1416-E1416)*C1416</f>
        <v>0</v>
      </c>
      <c r="J1416" s="56">
        <v>0</v>
      </c>
      <c r="K1416" s="56">
        <v>0</v>
      </c>
      <c r="L1416" s="56">
        <f>(I1416+J1416+K1416)</f>
        <v>0</v>
      </c>
      <c r="M1416" s="47"/>
    </row>
    <row r="1417" spans="1:13" ht="18">
      <c r="A1417" s="86">
        <v>42292</v>
      </c>
      <c r="B1417" s="72" t="s">
        <v>56</v>
      </c>
      <c r="C1417" s="77">
        <f>(200000/E1417)</f>
        <v>2061.855670103093</v>
      </c>
      <c r="D1417" s="59" t="s">
        <v>7</v>
      </c>
      <c r="E1417" s="73">
        <v>97</v>
      </c>
      <c r="F1417" s="73">
        <v>98</v>
      </c>
      <c r="G1417" s="73">
        <v>99</v>
      </c>
      <c r="H1417" s="73">
        <v>100</v>
      </c>
      <c r="I1417" s="55">
        <f>(F1417-E1417)*C1417</f>
        <v>2061.855670103093</v>
      </c>
      <c r="J1417" s="55">
        <f>(G1417-F1417)*C1417</f>
        <v>2061.855670103093</v>
      </c>
      <c r="K1417" s="55">
        <f>(H1417-G1417)*C1417</f>
        <v>2061.855670103093</v>
      </c>
      <c r="L1417" s="55">
        <f>(I1417+J1417+K1417)</f>
        <v>6185.567010309279</v>
      </c>
      <c r="M1417" s="47"/>
    </row>
    <row r="1418" spans="1:13" ht="18">
      <c r="A1418" s="86">
        <v>42292</v>
      </c>
      <c r="B1418" s="72" t="s">
        <v>55</v>
      </c>
      <c r="C1418" s="77">
        <f>(200000/E1418)</f>
        <v>2105.2631578947367</v>
      </c>
      <c r="D1418" s="59" t="s">
        <v>14</v>
      </c>
      <c r="E1418" s="73">
        <v>95</v>
      </c>
      <c r="F1418" s="73">
        <v>94</v>
      </c>
      <c r="G1418" s="73">
        <v>93</v>
      </c>
      <c r="H1418" s="73">
        <v>92</v>
      </c>
      <c r="I1418" s="56">
        <f>(E1418-F1418)*C1418</f>
        <v>2105.2631578947367</v>
      </c>
      <c r="J1418" s="56">
        <f>(F1418-G1418)*C1418</f>
        <v>2105.2631578947367</v>
      </c>
      <c r="K1418" s="56">
        <f>(G1418-H1418)*C1418</f>
        <v>2105.2631578947367</v>
      </c>
      <c r="L1418" s="56">
        <f>(I1418+J1418+K1418)</f>
        <v>6315.78947368421</v>
      </c>
      <c r="M1418" s="47"/>
    </row>
    <row r="1419" spans="1:13" ht="18">
      <c r="A1419" s="86">
        <v>42292</v>
      </c>
      <c r="B1419" s="72" t="s">
        <v>23</v>
      </c>
      <c r="C1419" s="77">
        <f>(200000/E1419)</f>
        <v>945.6264775413712</v>
      </c>
      <c r="D1419" s="59" t="s">
        <v>7</v>
      </c>
      <c r="E1419" s="73">
        <v>211.5</v>
      </c>
      <c r="F1419" s="73">
        <v>213.5</v>
      </c>
      <c r="G1419" s="73">
        <v>215.5</v>
      </c>
      <c r="H1419" s="73">
        <v>0</v>
      </c>
      <c r="I1419" s="56">
        <f>+(F1419-E1419)*C1419</f>
        <v>1891.2529550827423</v>
      </c>
      <c r="J1419" s="56">
        <f>+(G1419-F1419)*C1419</f>
        <v>1891.2529550827423</v>
      </c>
      <c r="K1419" s="56">
        <v>0</v>
      </c>
      <c r="L1419" s="55">
        <f>SUM(I1419:K1419)</f>
        <v>3782.5059101654847</v>
      </c>
      <c r="M1419" s="47"/>
    </row>
    <row r="1420" spans="1:13" ht="18">
      <c r="A1420" s="86">
        <v>42292</v>
      </c>
      <c r="B1420" s="72" t="s">
        <v>25</v>
      </c>
      <c r="C1420" s="77">
        <f>(200000/E1420)</f>
        <v>1834.8623853211009</v>
      </c>
      <c r="D1420" s="59" t="s">
        <v>7</v>
      </c>
      <c r="E1420" s="73">
        <v>109</v>
      </c>
      <c r="F1420" s="73">
        <v>110</v>
      </c>
      <c r="G1420" s="73">
        <v>0</v>
      </c>
      <c r="H1420" s="73">
        <v>0</v>
      </c>
      <c r="I1420" s="55">
        <f>(F1420-E1420)*C1420</f>
        <v>1834.8623853211009</v>
      </c>
      <c r="J1420" s="56">
        <v>0</v>
      </c>
      <c r="K1420" s="56">
        <f>(H1420-G1420)*C1420</f>
        <v>0</v>
      </c>
      <c r="L1420" s="55">
        <f>(I1420+J1420+K1420)</f>
        <v>1834.8623853211009</v>
      </c>
      <c r="M1420" s="47"/>
    </row>
    <row r="1421" spans="1:13" ht="18">
      <c r="A1421" s="86">
        <v>42292</v>
      </c>
      <c r="B1421" s="72" t="s">
        <v>55</v>
      </c>
      <c r="C1421" s="77">
        <f>(200000/E1421)</f>
        <v>2173.913043478261</v>
      </c>
      <c r="D1421" s="59" t="s">
        <v>14</v>
      </c>
      <c r="E1421" s="73">
        <v>92</v>
      </c>
      <c r="F1421" s="73">
        <v>91.15</v>
      </c>
      <c r="G1421" s="73">
        <v>0</v>
      </c>
      <c r="H1421" s="73">
        <v>0</v>
      </c>
      <c r="I1421" s="56">
        <f>-(F1421-E1421)*C1421</f>
        <v>1847.8260869565095</v>
      </c>
      <c r="J1421" s="56">
        <v>0</v>
      </c>
      <c r="K1421" s="56">
        <v>0</v>
      </c>
      <c r="L1421" s="56">
        <f>(I1421+J1421+K1421)</f>
        <v>1847.8260869565095</v>
      </c>
      <c r="M1421" s="47"/>
    </row>
    <row r="1422" spans="1:13" ht="18">
      <c r="A1422" s="86">
        <v>42291</v>
      </c>
      <c r="B1422" s="72" t="s">
        <v>24</v>
      </c>
      <c r="C1422" s="77">
        <f>(200000/E1422)</f>
        <v>913.2420091324201</v>
      </c>
      <c r="D1422" s="59" t="s">
        <v>7</v>
      </c>
      <c r="E1422" s="73">
        <v>219</v>
      </c>
      <c r="F1422" s="73">
        <v>221</v>
      </c>
      <c r="G1422" s="73">
        <v>223</v>
      </c>
      <c r="H1422" s="73">
        <v>225</v>
      </c>
      <c r="I1422" s="55">
        <f>(F1422-E1422)*C1422</f>
        <v>1826.4840182648402</v>
      </c>
      <c r="J1422" s="55">
        <f>(G1422-F1422)*C1422</f>
        <v>1826.4840182648402</v>
      </c>
      <c r="K1422" s="55">
        <f>(H1422-G1422)*C1422</f>
        <v>1826.4840182648402</v>
      </c>
      <c r="L1422" s="55">
        <f>(I1422+J1422+K1422)</f>
        <v>5479.45205479452</v>
      </c>
      <c r="M1422" s="47"/>
    </row>
    <row r="1423" spans="1:13" ht="18">
      <c r="A1423" s="86">
        <v>42291</v>
      </c>
      <c r="B1423" s="72" t="s">
        <v>57</v>
      </c>
      <c r="C1423" s="77">
        <f>(200000/E1423)</f>
        <v>1049.8687664041995</v>
      </c>
      <c r="D1423" s="59" t="s">
        <v>7</v>
      </c>
      <c r="E1423" s="73">
        <v>190.5</v>
      </c>
      <c r="F1423" s="73">
        <v>192.5</v>
      </c>
      <c r="G1423" s="73">
        <v>194.5</v>
      </c>
      <c r="H1423" s="73">
        <v>0</v>
      </c>
      <c r="I1423" s="56">
        <f>+(F1423-E1423)*C1423</f>
        <v>2099.737532808399</v>
      </c>
      <c r="J1423" s="56">
        <f>+(G1423-F1423)*C1423</f>
        <v>2099.737532808399</v>
      </c>
      <c r="K1423" s="56">
        <v>0</v>
      </c>
      <c r="L1423" s="55">
        <f>SUM(I1423:K1423)</f>
        <v>4199.475065616798</v>
      </c>
      <c r="M1423" s="47"/>
    </row>
    <row r="1424" spans="1:13" ht="18">
      <c r="A1424" s="86">
        <v>42291</v>
      </c>
      <c r="B1424" s="72" t="s">
        <v>23</v>
      </c>
      <c r="C1424" s="77">
        <f>(200000/E1424)</f>
        <v>952.3809523809524</v>
      </c>
      <c r="D1424" s="59" t="s">
        <v>14</v>
      </c>
      <c r="E1424" s="73">
        <v>210</v>
      </c>
      <c r="F1424" s="73">
        <v>208</v>
      </c>
      <c r="G1424" s="73">
        <v>0</v>
      </c>
      <c r="H1424" s="73">
        <v>0</v>
      </c>
      <c r="I1424" s="56">
        <f>-(F1424-E1424)*C1424</f>
        <v>1904.7619047619048</v>
      </c>
      <c r="J1424" s="56">
        <v>0</v>
      </c>
      <c r="K1424" s="56">
        <v>0</v>
      </c>
      <c r="L1424" s="56">
        <f>(I1424+J1424+K1424)</f>
        <v>1904.7619047619048</v>
      </c>
      <c r="M1424" s="47"/>
    </row>
    <row r="1425" spans="1:13" ht="18">
      <c r="A1425" s="86">
        <v>42291</v>
      </c>
      <c r="B1425" s="72" t="s">
        <v>16</v>
      </c>
      <c r="C1425" s="77">
        <f>(200000/E1425)</f>
        <v>1739.1304347826087</v>
      </c>
      <c r="D1425" s="59" t="s">
        <v>7</v>
      </c>
      <c r="E1425" s="73">
        <v>115</v>
      </c>
      <c r="F1425" s="73">
        <v>116</v>
      </c>
      <c r="G1425" s="73">
        <v>0</v>
      </c>
      <c r="H1425" s="73">
        <v>0</v>
      </c>
      <c r="I1425" s="55">
        <f>(F1425-E1425)*C1425</f>
        <v>1739.1304347826087</v>
      </c>
      <c r="J1425" s="56">
        <v>0</v>
      </c>
      <c r="K1425" s="56">
        <f>(H1425-G1425)*C1425</f>
        <v>0</v>
      </c>
      <c r="L1425" s="55">
        <f>(I1425+J1425+K1425)</f>
        <v>1739.1304347826087</v>
      </c>
      <c r="M1425" s="47"/>
    </row>
    <row r="1426" spans="1:13" ht="18">
      <c r="A1426" s="86">
        <v>42291</v>
      </c>
      <c r="B1426" s="72" t="s">
        <v>28</v>
      </c>
      <c r="C1426" s="77">
        <f>(200000/E1426)</f>
        <v>524.2463958060289</v>
      </c>
      <c r="D1426" s="59" t="s">
        <v>7</v>
      </c>
      <c r="E1426" s="73">
        <v>381.5</v>
      </c>
      <c r="F1426" s="73">
        <v>373.5</v>
      </c>
      <c r="G1426" s="73">
        <v>0</v>
      </c>
      <c r="H1426" s="73">
        <v>0</v>
      </c>
      <c r="I1426" s="78">
        <f>(F1426-E1426)*C1426</f>
        <v>-4193.971166448231</v>
      </c>
      <c r="J1426" s="56">
        <v>0</v>
      </c>
      <c r="K1426" s="56">
        <f>(H1426-G1426)*C1426</f>
        <v>0</v>
      </c>
      <c r="L1426" s="78">
        <f>(I1426+J1426+K1426)</f>
        <v>-4193.971166448231</v>
      </c>
      <c r="M1426" s="47"/>
    </row>
    <row r="1427" spans="1:13" ht="18">
      <c r="A1427" s="86">
        <v>42290</v>
      </c>
      <c r="B1427" s="72" t="s">
        <v>23</v>
      </c>
      <c r="C1427" s="77">
        <f>(200000/E1427)</f>
        <v>842.1052631578947</v>
      </c>
      <c r="D1427" s="59" t="s">
        <v>7</v>
      </c>
      <c r="E1427" s="73">
        <v>237.5</v>
      </c>
      <c r="F1427" s="73">
        <v>239.5</v>
      </c>
      <c r="G1427" s="73">
        <v>241.5</v>
      </c>
      <c r="H1427" s="73">
        <v>243.5</v>
      </c>
      <c r="I1427" s="55">
        <f>(F1427-E1427)*C1427</f>
        <v>1684.2105263157894</v>
      </c>
      <c r="J1427" s="55">
        <f>(G1427-F1427)*C1427</f>
        <v>1684.2105263157894</v>
      </c>
      <c r="K1427" s="55">
        <f>(H1427-G1427)*C1427</f>
        <v>1684.2105263157894</v>
      </c>
      <c r="L1427" s="55">
        <f>(I1427+J1427+K1427)</f>
        <v>5052.631578947368</v>
      </c>
      <c r="M1427" s="47"/>
    </row>
    <row r="1428" spans="1:13" ht="18">
      <c r="A1428" s="86">
        <v>42290</v>
      </c>
      <c r="B1428" s="72" t="s">
        <v>58</v>
      </c>
      <c r="C1428" s="77">
        <f>(200000/E1428)</f>
        <v>1562.5</v>
      </c>
      <c r="D1428" s="59" t="s">
        <v>7</v>
      </c>
      <c r="E1428" s="73">
        <v>128</v>
      </c>
      <c r="F1428" s="73">
        <v>128.9</v>
      </c>
      <c r="G1428" s="73">
        <v>130</v>
      </c>
      <c r="H1428" s="73">
        <v>0</v>
      </c>
      <c r="I1428" s="56">
        <f>+(F1428-E1428)*C1428</f>
        <v>1406.2500000000089</v>
      </c>
      <c r="J1428" s="56">
        <f>+(G1428-F1428)*C1428</f>
        <v>1718.7499999999911</v>
      </c>
      <c r="K1428" s="56">
        <v>0</v>
      </c>
      <c r="L1428" s="55">
        <f>SUM(I1428:K1428)</f>
        <v>3125</v>
      </c>
      <c r="M1428" s="47"/>
    </row>
    <row r="1429" spans="1:13" ht="18">
      <c r="A1429" s="86">
        <v>42290</v>
      </c>
      <c r="B1429" s="72" t="s">
        <v>16</v>
      </c>
      <c r="C1429" s="77">
        <f>(200000/E1429)</f>
        <v>1769.9115044247787</v>
      </c>
      <c r="D1429" s="59" t="s">
        <v>7</v>
      </c>
      <c r="E1429" s="73">
        <v>113</v>
      </c>
      <c r="F1429" s="73">
        <v>114</v>
      </c>
      <c r="G1429" s="73">
        <v>0</v>
      </c>
      <c r="H1429" s="73">
        <v>0</v>
      </c>
      <c r="I1429" s="55">
        <f>(F1429-E1429)*C1429</f>
        <v>1769.9115044247787</v>
      </c>
      <c r="J1429" s="56">
        <v>0</v>
      </c>
      <c r="K1429" s="56">
        <f>(H1429-G1429)*C1429</f>
        <v>0</v>
      </c>
      <c r="L1429" s="55">
        <f>(I1429+J1429+K1429)</f>
        <v>1769.9115044247787</v>
      </c>
      <c r="M1429" s="47"/>
    </row>
    <row r="1430" spans="1:13" ht="18">
      <c r="A1430" s="86">
        <v>42290</v>
      </c>
      <c r="B1430" s="72" t="s">
        <v>59</v>
      </c>
      <c r="C1430" s="77">
        <f>(200000/E1430)</f>
        <v>1562.5</v>
      </c>
      <c r="D1430" s="59" t="s">
        <v>7</v>
      </c>
      <c r="E1430" s="73">
        <v>128</v>
      </c>
      <c r="F1430" s="73">
        <v>128.9</v>
      </c>
      <c r="G1430" s="73">
        <v>0</v>
      </c>
      <c r="H1430" s="73">
        <v>0</v>
      </c>
      <c r="I1430" s="55">
        <f>(F1430-E1430)*C1430</f>
        <v>1406.2500000000089</v>
      </c>
      <c r="J1430" s="56">
        <v>0</v>
      </c>
      <c r="K1430" s="56">
        <f>(H1430-G1430)*C1430</f>
        <v>0</v>
      </c>
      <c r="L1430" s="55">
        <f>(I1430+J1430+K1430)</f>
        <v>1406.2500000000089</v>
      </c>
      <c r="M1430" s="47"/>
    </row>
    <row r="1431" spans="1:13" ht="18">
      <c r="A1431" s="86">
        <v>42289</v>
      </c>
      <c r="B1431" s="72" t="s">
        <v>60</v>
      </c>
      <c r="C1431" s="77">
        <f>(200000/E1431)</f>
        <v>1086.9565217391305</v>
      </c>
      <c r="D1431" s="59" t="s">
        <v>7</v>
      </c>
      <c r="E1431" s="73">
        <v>184</v>
      </c>
      <c r="F1431" s="73">
        <v>186</v>
      </c>
      <c r="G1431" s="73">
        <v>188</v>
      </c>
      <c r="H1431" s="73">
        <v>190</v>
      </c>
      <c r="I1431" s="55">
        <f>(F1431-E1431)*C1431</f>
        <v>2173.913043478261</v>
      </c>
      <c r="J1431" s="55">
        <f>(G1431-F1431)*C1431</f>
        <v>2173.913043478261</v>
      </c>
      <c r="K1431" s="55">
        <f>(H1431-G1431)*C1431</f>
        <v>2173.913043478261</v>
      </c>
      <c r="L1431" s="55">
        <f>(I1431+J1431+K1431)</f>
        <v>6521.739130434783</v>
      </c>
      <c r="M1431" s="47"/>
    </row>
    <row r="1432" spans="1:13" ht="18">
      <c r="A1432" s="86">
        <v>42289</v>
      </c>
      <c r="B1432" s="72" t="s">
        <v>61</v>
      </c>
      <c r="C1432" s="77">
        <f>(200000/E1432)</f>
        <v>1273.8853503184714</v>
      </c>
      <c r="D1432" s="59" t="s">
        <v>7</v>
      </c>
      <c r="E1432" s="73">
        <v>157</v>
      </c>
      <c r="F1432" s="73">
        <v>158.5</v>
      </c>
      <c r="G1432" s="73">
        <v>160</v>
      </c>
      <c r="H1432" s="73">
        <v>0</v>
      </c>
      <c r="I1432" s="56">
        <f>+(F1432-E1432)*C1432</f>
        <v>1910.8280254777071</v>
      </c>
      <c r="J1432" s="56">
        <f>+(G1432-F1432)*C1432</f>
        <v>1910.8280254777071</v>
      </c>
      <c r="K1432" s="56">
        <v>0</v>
      </c>
      <c r="L1432" s="55">
        <f>SUM(I1432:K1432)</f>
        <v>3821.6560509554142</v>
      </c>
      <c r="M1432" s="47"/>
    </row>
    <row r="1433" spans="1:13" ht="18">
      <c r="A1433" s="86">
        <v>42289</v>
      </c>
      <c r="B1433" s="72" t="s">
        <v>26</v>
      </c>
      <c r="C1433" s="77">
        <f>(200000/E1433)</f>
        <v>551.7241379310345</v>
      </c>
      <c r="D1433" s="59" t="s">
        <v>7</v>
      </c>
      <c r="E1433" s="73">
        <v>362.5</v>
      </c>
      <c r="F1433" s="73">
        <v>365.5</v>
      </c>
      <c r="G1433" s="73">
        <v>0</v>
      </c>
      <c r="H1433" s="73">
        <v>0</v>
      </c>
      <c r="I1433" s="55">
        <f>(F1433-E1433)*C1433</f>
        <v>1655.1724137931037</v>
      </c>
      <c r="J1433" s="56">
        <v>0</v>
      </c>
      <c r="K1433" s="56">
        <f>(H1433-G1433)*C1433</f>
        <v>0</v>
      </c>
      <c r="L1433" s="55">
        <f>(I1433+J1433+K1433)</f>
        <v>1655.1724137931037</v>
      </c>
      <c r="M1433" s="47"/>
    </row>
    <row r="1434" spans="1:13" ht="18">
      <c r="A1434" s="86">
        <v>42289</v>
      </c>
      <c r="B1434" s="72" t="s">
        <v>23</v>
      </c>
      <c r="C1434" s="77">
        <f>(200000/E1434)</f>
        <v>877.1929824561404</v>
      </c>
      <c r="D1434" s="59" t="s">
        <v>14</v>
      </c>
      <c r="E1434" s="73">
        <v>228</v>
      </c>
      <c r="F1434" s="73">
        <v>226</v>
      </c>
      <c r="G1434" s="73">
        <v>0</v>
      </c>
      <c r="H1434" s="73">
        <v>0</v>
      </c>
      <c r="I1434" s="56">
        <f>-(F1434-E1434)*C1434</f>
        <v>1754.3859649122808</v>
      </c>
      <c r="J1434" s="56">
        <v>0</v>
      </c>
      <c r="K1434" s="56">
        <v>0</v>
      </c>
      <c r="L1434" s="56">
        <f>(I1434+J1434+K1434)</f>
        <v>1754.3859649122808</v>
      </c>
      <c r="M1434" s="47"/>
    </row>
    <row r="1435" spans="1:13" ht="18">
      <c r="A1435" s="86">
        <v>42289</v>
      </c>
      <c r="B1435" s="72" t="s">
        <v>62</v>
      </c>
      <c r="C1435" s="77">
        <f>(200000/E1435)</f>
        <v>2197.802197802198</v>
      </c>
      <c r="D1435" s="59" t="s">
        <v>14</v>
      </c>
      <c r="E1435" s="73">
        <v>91</v>
      </c>
      <c r="F1435" s="73">
        <v>90.7</v>
      </c>
      <c r="G1435" s="73">
        <v>0</v>
      </c>
      <c r="H1435" s="73">
        <v>0</v>
      </c>
      <c r="I1435" s="56">
        <f>-(F1435-E1435)*C1435</f>
        <v>659.3406593406531</v>
      </c>
      <c r="J1435" s="56">
        <v>0</v>
      </c>
      <c r="K1435" s="56">
        <v>0</v>
      </c>
      <c r="L1435" s="56">
        <f>(I1435+J1435+K1435)</f>
        <v>659.3406593406531</v>
      </c>
      <c r="M1435" s="47"/>
    </row>
    <row r="1436" spans="1:13" ht="18">
      <c r="A1436" s="86">
        <v>42286</v>
      </c>
      <c r="B1436" s="72" t="s">
        <v>63</v>
      </c>
      <c r="C1436" s="77">
        <f>(200000/E1436)</f>
        <v>3846.153846153846</v>
      </c>
      <c r="D1436" s="59" t="s">
        <v>7</v>
      </c>
      <c r="E1436" s="73">
        <v>52</v>
      </c>
      <c r="F1436" s="73">
        <v>52.5</v>
      </c>
      <c r="G1436" s="73">
        <v>53</v>
      </c>
      <c r="H1436" s="73">
        <v>53.5</v>
      </c>
      <c r="I1436" s="55">
        <f>(F1436-E1436)*C1436</f>
        <v>1923.076923076923</v>
      </c>
      <c r="J1436" s="55">
        <f>(G1436-F1436)*C1436</f>
        <v>1923.076923076923</v>
      </c>
      <c r="K1436" s="55">
        <f>(H1436-G1436)*C1436</f>
        <v>1923.076923076923</v>
      </c>
      <c r="L1436" s="55">
        <f>(I1436+J1436+K1436)</f>
        <v>5769.2307692307695</v>
      </c>
      <c r="M1436" s="47"/>
    </row>
    <row r="1437" spans="1:13" ht="18">
      <c r="A1437" s="86">
        <v>42286</v>
      </c>
      <c r="B1437" s="72" t="s">
        <v>64</v>
      </c>
      <c r="C1437" s="77">
        <f>(200000/E1437)</f>
        <v>1886.7924528301887</v>
      </c>
      <c r="D1437" s="59" t="s">
        <v>7</v>
      </c>
      <c r="E1437" s="73">
        <v>106</v>
      </c>
      <c r="F1437" s="73">
        <v>107</v>
      </c>
      <c r="G1437" s="73">
        <v>108</v>
      </c>
      <c r="H1437" s="73">
        <v>109</v>
      </c>
      <c r="I1437" s="55">
        <f>(F1437-E1437)*C1437</f>
        <v>1886.7924528301887</v>
      </c>
      <c r="J1437" s="55">
        <f>(G1437-F1437)*C1437</f>
        <v>1886.7924528301887</v>
      </c>
      <c r="K1437" s="55">
        <f>(H1437-G1437)*C1437</f>
        <v>1886.7924528301887</v>
      </c>
      <c r="L1437" s="55">
        <f>(I1437+J1437+K1437)</f>
        <v>5660.377358490567</v>
      </c>
      <c r="M1437" s="47"/>
    </row>
    <row r="1438" spans="1:13" ht="18">
      <c r="A1438" s="86">
        <v>42286</v>
      </c>
      <c r="B1438" s="72" t="s">
        <v>39</v>
      </c>
      <c r="C1438" s="77">
        <f>(200000/E1438)</f>
        <v>3252.032520325203</v>
      </c>
      <c r="D1438" s="59" t="s">
        <v>7</v>
      </c>
      <c r="E1438" s="73">
        <v>61.5</v>
      </c>
      <c r="F1438" s="73">
        <v>62</v>
      </c>
      <c r="G1438" s="73">
        <v>62.5</v>
      </c>
      <c r="H1438" s="73">
        <v>0</v>
      </c>
      <c r="I1438" s="56">
        <f>+(F1438-E1438)*C1438</f>
        <v>1626.0162601626016</v>
      </c>
      <c r="J1438" s="56">
        <f>+(G1438-F1438)*C1438</f>
        <v>1626.0162601626016</v>
      </c>
      <c r="K1438" s="56">
        <v>0</v>
      </c>
      <c r="L1438" s="55">
        <f>SUM(I1438:K1438)</f>
        <v>3252.032520325203</v>
      </c>
      <c r="M1438" s="47"/>
    </row>
    <row r="1439" spans="1:13" ht="18">
      <c r="A1439" s="86">
        <v>42286</v>
      </c>
      <c r="B1439" s="72" t="s">
        <v>56</v>
      </c>
      <c r="C1439" s="77">
        <f>(200000/E1439)</f>
        <v>1990.0497512437812</v>
      </c>
      <c r="D1439" s="59" t="s">
        <v>7</v>
      </c>
      <c r="E1439" s="73">
        <v>100.5</v>
      </c>
      <c r="F1439" s="73">
        <v>101.5</v>
      </c>
      <c r="G1439" s="73">
        <v>0</v>
      </c>
      <c r="H1439" s="73">
        <v>0</v>
      </c>
      <c r="I1439" s="55">
        <f>(F1439-E1439)*C1439</f>
        <v>1990.0497512437812</v>
      </c>
      <c r="J1439" s="56">
        <v>0</v>
      </c>
      <c r="K1439" s="56">
        <f>(H1439-G1439)*C1439</f>
        <v>0</v>
      </c>
      <c r="L1439" s="55">
        <f>(I1439+J1439+K1439)</f>
        <v>1990.0497512437812</v>
      </c>
      <c r="M1439" s="47"/>
    </row>
    <row r="1440" spans="1:13" ht="18">
      <c r="A1440" s="86">
        <v>42286</v>
      </c>
      <c r="B1440" s="72" t="s">
        <v>23</v>
      </c>
      <c r="C1440" s="77">
        <f>(200000/E1440)</f>
        <v>858.3690987124463</v>
      </c>
      <c r="D1440" s="59" t="s">
        <v>7</v>
      </c>
      <c r="E1440" s="73">
        <v>233</v>
      </c>
      <c r="F1440" s="73">
        <v>235</v>
      </c>
      <c r="G1440" s="73">
        <v>0</v>
      </c>
      <c r="H1440" s="73">
        <v>0</v>
      </c>
      <c r="I1440" s="55">
        <f>(F1440-E1440)*C1440</f>
        <v>1716.7381974248926</v>
      </c>
      <c r="J1440" s="56">
        <v>0</v>
      </c>
      <c r="K1440" s="56">
        <f>(H1440-G1440)*C1440</f>
        <v>0</v>
      </c>
      <c r="L1440" s="55">
        <f>(I1440+J1440+K1440)</f>
        <v>1716.7381974248926</v>
      </c>
      <c r="M1440" s="47"/>
    </row>
    <row r="1441" spans="1:13" ht="18">
      <c r="A1441" s="86">
        <v>42285</v>
      </c>
      <c r="B1441" s="72" t="s">
        <v>65</v>
      </c>
      <c r="C1441" s="77">
        <f>(200000/E1441)</f>
        <v>1162.7906976744187</v>
      </c>
      <c r="D1441" s="59" t="s">
        <v>7</v>
      </c>
      <c r="E1441" s="73">
        <v>172</v>
      </c>
      <c r="F1441" s="73">
        <v>173.5</v>
      </c>
      <c r="G1441" s="73">
        <v>175</v>
      </c>
      <c r="H1441" s="73">
        <v>176.5</v>
      </c>
      <c r="I1441" s="87">
        <f>(F1441-E1441)*C1441</f>
        <v>1744.1860465116279</v>
      </c>
      <c r="J1441" s="87">
        <f>(G1441-F1441)*C1441</f>
        <v>1744.1860465116279</v>
      </c>
      <c r="K1441" s="87">
        <f>(H1441-G1441)*C1441</f>
        <v>1744.1860465116279</v>
      </c>
      <c r="L1441" s="87">
        <f>(I1441+J1441+K1441)</f>
        <v>5232.558139534884</v>
      </c>
      <c r="M1441" s="47"/>
    </row>
    <row r="1442" spans="1:13" ht="18">
      <c r="A1442" s="86">
        <v>42285</v>
      </c>
      <c r="B1442" s="72" t="s">
        <v>23</v>
      </c>
      <c r="C1442" s="77">
        <f>(200000/E1442)</f>
        <v>909.0909090909091</v>
      </c>
      <c r="D1442" s="59" t="s">
        <v>7</v>
      </c>
      <c r="E1442" s="73">
        <v>220</v>
      </c>
      <c r="F1442" s="73">
        <v>222</v>
      </c>
      <c r="G1442" s="73">
        <v>224</v>
      </c>
      <c r="H1442" s="73">
        <v>226</v>
      </c>
      <c r="I1442" s="87">
        <f>(F1442-E1442)*C1442</f>
        <v>1818.1818181818182</v>
      </c>
      <c r="J1442" s="87">
        <f>(G1442-F1442)*C1442</f>
        <v>1818.1818181818182</v>
      </c>
      <c r="K1442" s="87">
        <f>(H1442-G1442)*C1442</f>
        <v>1818.1818181818182</v>
      </c>
      <c r="L1442" s="87">
        <f>(I1442+J1442+K1442)</f>
        <v>5454.545454545455</v>
      </c>
      <c r="M1442" s="47"/>
    </row>
    <row r="1443" spans="1:13" ht="18">
      <c r="A1443" s="86">
        <v>42285</v>
      </c>
      <c r="B1443" s="72" t="s">
        <v>66</v>
      </c>
      <c r="C1443" s="77">
        <f>(200000/E1443)</f>
        <v>598.8023952095808</v>
      </c>
      <c r="D1443" s="59" t="s">
        <v>7</v>
      </c>
      <c r="E1443" s="73">
        <v>334</v>
      </c>
      <c r="F1443" s="73">
        <v>337</v>
      </c>
      <c r="G1443" s="73">
        <v>340</v>
      </c>
      <c r="H1443" s="73">
        <v>343</v>
      </c>
      <c r="I1443" s="87">
        <f>(F1443-E1443)*C1443</f>
        <v>1796.4071856287424</v>
      </c>
      <c r="J1443" s="87">
        <f>(G1443-F1443)*C1443</f>
        <v>1796.4071856287424</v>
      </c>
      <c r="K1443" s="87">
        <f>(H1443-G1443)*C1443</f>
        <v>1796.4071856287424</v>
      </c>
      <c r="L1443" s="87">
        <f>(I1443+J1443+K1443)</f>
        <v>5389.221556886227</v>
      </c>
      <c r="M1443" s="47"/>
    </row>
    <row r="1444" spans="1:13" ht="18">
      <c r="A1444" s="86">
        <v>42285</v>
      </c>
      <c r="B1444" s="72" t="s">
        <v>23</v>
      </c>
      <c r="C1444" s="77">
        <f>(200000/E1444)</f>
        <v>1007.5566750629723</v>
      </c>
      <c r="D1444" s="59" t="s">
        <v>14</v>
      </c>
      <c r="E1444" s="73">
        <v>198.5</v>
      </c>
      <c r="F1444" s="73">
        <v>196.5</v>
      </c>
      <c r="G1444" s="73">
        <v>0</v>
      </c>
      <c r="H1444" s="73">
        <v>0</v>
      </c>
      <c r="I1444" s="56">
        <f>-(F1444-E1444)*C1444</f>
        <v>2015.1133501259446</v>
      </c>
      <c r="J1444" s="56">
        <v>0</v>
      </c>
      <c r="K1444" s="56">
        <v>0</v>
      </c>
      <c r="L1444" s="56">
        <f>(I1444+J1444+K1444)</f>
        <v>2015.1133501259446</v>
      </c>
      <c r="M1444" s="47"/>
    </row>
    <row r="1445" spans="1:13" ht="18">
      <c r="A1445" s="86">
        <v>42285</v>
      </c>
      <c r="B1445" s="72" t="s">
        <v>67</v>
      </c>
      <c r="C1445" s="77">
        <f>(200000/E1445)</f>
        <v>1826.4840182648402</v>
      </c>
      <c r="D1445" s="59" t="s">
        <v>14</v>
      </c>
      <c r="E1445" s="73">
        <v>109.5</v>
      </c>
      <c r="F1445" s="73">
        <v>109.5</v>
      </c>
      <c r="G1445" s="73">
        <v>0</v>
      </c>
      <c r="H1445" s="73">
        <v>0</v>
      </c>
      <c r="I1445" s="56">
        <f>-(F1445-E1445)*C1445</f>
        <v>0</v>
      </c>
      <c r="J1445" s="56">
        <v>0</v>
      </c>
      <c r="K1445" s="56">
        <v>0</v>
      </c>
      <c r="L1445" s="56">
        <f>(I1445+J1445+K1445)</f>
        <v>0</v>
      </c>
      <c r="M1445" s="47"/>
    </row>
    <row r="1446" spans="1:13" ht="18">
      <c r="A1446" s="86">
        <v>42285</v>
      </c>
      <c r="B1446" s="72" t="s">
        <v>57</v>
      </c>
      <c r="C1446" s="77">
        <f>(200000/E1446)</f>
        <v>1194.0298507462687</v>
      </c>
      <c r="D1446" s="59" t="s">
        <v>7</v>
      </c>
      <c r="E1446" s="73">
        <v>167.5</v>
      </c>
      <c r="F1446" s="73">
        <v>163</v>
      </c>
      <c r="G1446" s="73">
        <v>0</v>
      </c>
      <c r="H1446" s="73">
        <v>0</v>
      </c>
      <c r="I1446" s="78">
        <f>(F1446-E1446)*C1446</f>
        <v>-5373.134328358209</v>
      </c>
      <c r="J1446" s="56">
        <v>0</v>
      </c>
      <c r="K1446" s="56">
        <f>(H1446-G1446)*C1446</f>
        <v>0</v>
      </c>
      <c r="L1446" s="78">
        <f>(I1446+J1446+K1446)</f>
        <v>-5373.134328358209</v>
      </c>
      <c r="M1446" s="47"/>
    </row>
    <row r="1447" spans="1:13" ht="18">
      <c r="A1447" s="86">
        <v>42284</v>
      </c>
      <c r="B1447" s="72" t="s">
        <v>68</v>
      </c>
      <c r="C1447" s="77">
        <f>(200000/E1447)</f>
        <v>1273.8853503184714</v>
      </c>
      <c r="D1447" s="59" t="s">
        <v>7</v>
      </c>
      <c r="E1447" s="73">
        <v>157</v>
      </c>
      <c r="F1447" s="73">
        <v>158.5</v>
      </c>
      <c r="G1447" s="73">
        <v>160</v>
      </c>
      <c r="H1447" s="73">
        <v>161.5</v>
      </c>
      <c r="I1447" s="87">
        <f>(F1447-E1447)*C1447</f>
        <v>1910.8280254777071</v>
      </c>
      <c r="J1447" s="87">
        <f>(G1447-F1447)*C1447</f>
        <v>1910.8280254777071</v>
      </c>
      <c r="K1447" s="87">
        <f>(H1447-G1447)*C1447</f>
        <v>1910.8280254777071</v>
      </c>
      <c r="L1447" s="87">
        <f>(I1447+J1447+K1447)</f>
        <v>5732.484076433121</v>
      </c>
      <c r="M1447" s="47"/>
    </row>
    <row r="1448" spans="1:13" ht="18">
      <c r="A1448" s="86">
        <v>42284</v>
      </c>
      <c r="B1448" s="72" t="s">
        <v>69</v>
      </c>
      <c r="C1448" s="77">
        <f>(200000/E1448)</f>
        <v>3448.2758620689656</v>
      </c>
      <c r="D1448" s="59" t="s">
        <v>7</v>
      </c>
      <c r="E1448" s="73">
        <v>58</v>
      </c>
      <c r="F1448" s="73">
        <v>58.5</v>
      </c>
      <c r="G1448" s="73">
        <v>59</v>
      </c>
      <c r="H1448" s="73">
        <v>59.5</v>
      </c>
      <c r="I1448" s="87">
        <f>(F1448-E1448)*C1448</f>
        <v>1724.1379310344828</v>
      </c>
      <c r="J1448" s="87">
        <f>(G1448-F1448)*C1448</f>
        <v>1724.1379310344828</v>
      </c>
      <c r="K1448" s="87">
        <f>(H1448-G1448)*C1448</f>
        <v>1724.1379310344828</v>
      </c>
      <c r="L1448" s="87">
        <f>(I1448+J1448+K1448)</f>
        <v>5172.413793103448</v>
      </c>
      <c r="M1448" s="47"/>
    </row>
    <row r="1449" spans="1:13" ht="18">
      <c r="A1449" s="86">
        <v>42284</v>
      </c>
      <c r="B1449" s="72" t="s">
        <v>23</v>
      </c>
      <c r="C1449" s="77">
        <f>(200000/E1449)</f>
        <v>921.6589861751152</v>
      </c>
      <c r="D1449" s="59" t="s">
        <v>7</v>
      </c>
      <c r="E1449" s="73">
        <v>217</v>
      </c>
      <c r="F1449" s="73">
        <v>219</v>
      </c>
      <c r="G1449" s="73">
        <v>0</v>
      </c>
      <c r="H1449" s="73">
        <v>0</v>
      </c>
      <c r="I1449" s="55">
        <f>(F1449-E1449)*C1449</f>
        <v>1843.3179723502303</v>
      </c>
      <c r="J1449" s="56">
        <v>0</v>
      </c>
      <c r="K1449" s="56">
        <f>(H1449-G1449)*C1449</f>
        <v>0</v>
      </c>
      <c r="L1449" s="55">
        <f>(I1449+J1449+K1449)</f>
        <v>1843.3179723502303</v>
      </c>
      <c r="M1449" s="47"/>
    </row>
    <row r="1450" spans="1:13" ht="18">
      <c r="A1450" s="86">
        <v>42284</v>
      </c>
      <c r="B1450" s="72" t="s">
        <v>68</v>
      </c>
      <c r="C1450" s="77">
        <f>(200000/E1450)</f>
        <v>1219.5121951219512</v>
      </c>
      <c r="D1450" s="59" t="s">
        <v>7</v>
      </c>
      <c r="E1450" s="73">
        <v>164</v>
      </c>
      <c r="F1450" s="73">
        <v>165.5</v>
      </c>
      <c r="G1450" s="73">
        <v>0</v>
      </c>
      <c r="H1450" s="73">
        <v>0</v>
      </c>
      <c r="I1450" s="55">
        <f>(F1450-E1450)*C1450</f>
        <v>1829.2682926829268</v>
      </c>
      <c r="J1450" s="56">
        <v>0</v>
      </c>
      <c r="K1450" s="56">
        <f>(H1450-G1450)*C1450</f>
        <v>0</v>
      </c>
      <c r="L1450" s="55">
        <f>(I1450+J1450+K1450)</f>
        <v>1829.2682926829268</v>
      </c>
      <c r="M1450" s="47"/>
    </row>
    <row r="1451" spans="1:13" ht="18">
      <c r="A1451" s="86">
        <v>42284</v>
      </c>
      <c r="B1451" s="72" t="s">
        <v>70</v>
      </c>
      <c r="C1451" s="77">
        <f>(200000/E1451)</f>
        <v>1606.425702811245</v>
      </c>
      <c r="D1451" s="59" t="s">
        <v>7</v>
      </c>
      <c r="E1451" s="73">
        <v>124.5</v>
      </c>
      <c r="F1451" s="73">
        <v>124.5</v>
      </c>
      <c r="G1451" s="73">
        <v>0</v>
      </c>
      <c r="H1451" s="73">
        <v>0</v>
      </c>
      <c r="I1451" s="55">
        <f>(F1451-E1451)*C1451</f>
        <v>0</v>
      </c>
      <c r="J1451" s="56">
        <v>0</v>
      </c>
      <c r="K1451" s="56">
        <f>(H1451-G1451)*C1451</f>
        <v>0</v>
      </c>
      <c r="L1451" s="55">
        <f>(I1451+J1451+K1451)</f>
        <v>0</v>
      </c>
      <c r="M1451" s="47"/>
    </row>
    <row r="1452" spans="1:13" ht="18">
      <c r="A1452" s="86">
        <v>42283</v>
      </c>
      <c r="B1452" s="72" t="s">
        <v>23</v>
      </c>
      <c r="C1452" s="77">
        <f>(200000/E1452)</f>
        <v>995.0248756218906</v>
      </c>
      <c r="D1452" s="59" t="s">
        <v>7</v>
      </c>
      <c r="E1452" s="73">
        <v>201</v>
      </c>
      <c r="F1452" s="73">
        <v>203</v>
      </c>
      <c r="G1452" s="73">
        <v>205</v>
      </c>
      <c r="H1452" s="73">
        <v>207</v>
      </c>
      <c r="I1452" s="87">
        <f>(F1452-E1452)*C1452</f>
        <v>1990.0497512437812</v>
      </c>
      <c r="J1452" s="87">
        <f>(G1452-F1452)*C1452</f>
        <v>1990.0497512437812</v>
      </c>
      <c r="K1452" s="87">
        <f>(H1452-G1452)*C1452</f>
        <v>1990.0497512437812</v>
      </c>
      <c r="L1452" s="87">
        <f>(I1452+J1452+K1452)</f>
        <v>5970.149253731343</v>
      </c>
      <c r="M1452" s="47"/>
    </row>
    <row r="1453" spans="1:13" ht="18">
      <c r="A1453" s="86">
        <v>42283</v>
      </c>
      <c r="B1453" s="72" t="s">
        <v>71</v>
      </c>
      <c r="C1453" s="77">
        <f>(200000/E1453)</f>
        <v>761.9047619047619</v>
      </c>
      <c r="D1453" s="59" t="s">
        <v>7</v>
      </c>
      <c r="E1453" s="73">
        <v>262.5</v>
      </c>
      <c r="F1453" s="73">
        <v>265</v>
      </c>
      <c r="G1453" s="73">
        <v>267.5</v>
      </c>
      <c r="H1453" s="73">
        <v>270</v>
      </c>
      <c r="I1453" s="87">
        <f>(F1453-E1453)*C1453</f>
        <v>1904.7619047619048</v>
      </c>
      <c r="J1453" s="87">
        <f>(G1453-F1453)*C1453</f>
        <v>1904.7619047619048</v>
      </c>
      <c r="K1453" s="87">
        <f>(H1453-G1453)*C1453</f>
        <v>1904.7619047619048</v>
      </c>
      <c r="L1453" s="87">
        <f>(I1453+J1453+K1453)</f>
        <v>5714.285714285715</v>
      </c>
      <c r="M1453" s="47"/>
    </row>
    <row r="1454" spans="1:13" ht="18">
      <c r="A1454" s="86">
        <v>42283</v>
      </c>
      <c r="B1454" s="72" t="s">
        <v>51</v>
      </c>
      <c r="C1454" s="77">
        <f>(200000/E1454)</f>
        <v>1652.892561983471</v>
      </c>
      <c r="D1454" s="59" t="s">
        <v>14</v>
      </c>
      <c r="E1454" s="73">
        <v>121</v>
      </c>
      <c r="F1454" s="73">
        <v>120</v>
      </c>
      <c r="G1454" s="73">
        <v>119</v>
      </c>
      <c r="H1454" s="73">
        <v>118</v>
      </c>
      <c r="I1454" s="56">
        <f>(E1454-F1454)*C1454</f>
        <v>1652.892561983471</v>
      </c>
      <c r="J1454" s="56">
        <f>(F1454-G1454)*C1454</f>
        <v>1652.892561983471</v>
      </c>
      <c r="K1454" s="56">
        <f>(G1454-H1454)*C1454</f>
        <v>1652.892561983471</v>
      </c>
      <c r="L1454" s="56">
        <f>(I1454+J1454+K1454)</f>
        <v>4958.677685950413</v>
      </c>
      <c r="M1454" s="47"/>
    </row>
    <row r="1455" spans="1:13" ht="18">
      <c r="A1455" s="86">
        <v>42283</v>
      </c>
      <c r="B1455" s="72" t="s">
        <v>72</v>
      </c>
      <c r="C1455" s="77">
        <f>(200000/E1455)</f>
        <v>821.3552361396304</v>
      </c>
      <c r="D1455" s="59" t="s">
        <v>7</v>
      </c>
      <c r="E1455" s="73">
        <v>243.5</v>
      </c>
      <c r="F1455" s="73">
        <v>246</v>
      </c>
      <c r="G1455" s="73">
        <v>0</v>
      </c>
      <c r="H1455" s="73">
        <v>0</v>
      </c>
      <c r="I1455" s="55">
        <f>(F1455-E1455)*C1455</f>
        <v>2053.388090349076</v>
      </c>
      <c r="J1455" s="56">
        <v>0</v>
      </c>
      <c r="K1455" s="56">
        <f>(H1455-G1455)*C1455</f>
        <v>0</v>
      </c>
      <c r="L1455" s="55">
        <f>(I1455+J1455+K1455)</f>
        <v>2053.388090349076</v>
      </c>
      <c r="M1455" s="47"/>
    </row>
    <row r="1456" spans="1:13" ht="18">
      <c r="A1456" s="86">
        <v>42283</v>
      </c>
      <c r="B1456" s="72" t="s">
        <v>71</v>
      </c>
      <c r="C1456" s="77">
        <f>(200000/E1456)</f>
        <v>738.0073800738007</v>
      </c>
      <c r="D1456" s="59" t="s">
        <v>7</v>
      </c>
      <c r="E1456" s="73">
        <v>271</v>
      </c>
      <c r="F1456" s="73">
        <v>273.5</v>
      </c>
      <c r="G1456" s="73">
        <v>0</v>
      </c>
      <c r="H1456" s="73">
        <v>0</v>
      </c>
      <c r="I1456" s="55">
        <f>(F1456-E1456)*C1456</f>
        <v>1845.018450184502</v>
      </c>
      <c r="J1456" s="56">
        <v>0</v>
      </c>
      <c r="K1456" s="56">
        <f>(H1456-G1456)*C1456</f>
        <v>0</v>
      </c>
      <c r="L1456" s="55">
        <f>(I1456+J1456+K1456)</f>
        <v>1845.018450184502</v>
      </c>
      <c r="M1456" s="47"/>
    </row>
    <row r="1457" spans="1:13" ht="18">
      <c r="A1457" s="86">
        <v>42283</v>
      </c>
      <c r="B1457" s="72" t="s">
        <v>23</v>
      </c>
      <c r="C1457" s="77">
        <f>(200000/E1457)</f>
        <v>934.5794392523364</v>
      </c>
      <c r="D1457" s="59" t="s">
        <v>7</v>
      </c>
      <c r="E1457" s="73">
        <v>214</v>
      </c>
      <c r="F1457" s="73">
        <v>210</v>
      </c>
      <c r="G1457" s="73">
        <v>0</v>
      </c>
      <c r="H1457" s="73">
        <v>0</v>
      </c>
      <c r="I1457" s="78">
        <f>(F1457-E1457)*C1457</f>
        <v>-3738.3177570093458</v>
      </c>
      <c r="J1457" s="56">
        <v>0</v>
      </c>
      <c r="K1457" s="56">
        <f>(H1457-G1457)*C1457</f>
        <v>0</v>
      </c>
      <c r="L1457" s="78">
        <f>(I1457+J1457+K1457)</f>
        <v>-3738.3177570093458</v>
      </c>
      <c r="M1457" s="47"/>
    </row>
    <row r="1458" spans="1:13" ht="18">
      <c r="A1458" s="86">
        <v>42282</v>
      </c>
      <c r="B1458" s="72" t="s">
        <v>23</v>
      </c>
      <c r="C1458" s="77">
        <f>(200000/E1458)</f>
        <v>1092.896174863388</v>
      </c>
      <c r="D1458" s="59" t="s">
        <v>7</v>
      </c>
      <c r="E1458" s="73">
        <v>183</v>
      </c>
      <c r="F1458" s="73">
        <v>185</v>
      </c>
      <c r="G1458" s="73">
        <v>187</v>
      </c>
      <c r="H1458" s="73">
        <v>189</v>
      </c>
      <c r="I1458" s="87">
        <f>(F1458-E1458)*C1458</f>
        <v>2185.792349726776</v>
      </c>
      <c r="J1458" s="87">
        <f>(G1458-F1458)*C1458</f>
        <v>2185.792349726776</v>
      </c>
      <c r="K1458" s="87">
        <f>(H1458-G1458)*C1458</f>
        <v>2185.792349726776</v>
      </c>
      <c r="L1458" s="87">
        <f>(I1458+J1458+K1458)</f>
        <v>6557.377049180328</v>
      </c>
      <c r="M1458" s="47"/>
    </row>
    <row r="1459" spans="1:13" ht="18">
      <c r="A1459" s="86">
        <v>42282</v>
      </c>
      <c r="B1459" s="72" t="s">
        <v>73</v>
      </c>
      <c r="C1459" s="77">
        <f>(200000/E1459)</f>
        <v>694.4444444444445</v>
      </c>
      <c r="D1459" s="59" t="s">
        <v>7</v>
      </c>
      <c r="E1459" s="73">
        <v>288</v>
      </c>
      <c r="F1459" s="73">
        <v>291</v>
      </c>
      <c r="G1459" s="73">
        <v>294</v>
      </c>
      <c r="H1459" s="73">
        <v>297</v>
      </c>
      <c r="I1459" s="87">
        <f>(F1459-E1459)*C1459</f>
        <v>2083.3333333333335</v>
      </c>
      <c r="J1459" s="87">
        <f>(G1459-F1459)*C1459</f>
        <v>2083.3333333333335</v>
      </c>
      <c r="K1459" s="87">
        <f>(H1459-G1459)*C1459</f>
        <v>2083.3333333333335</v>
      </c>
      <c r="L1459" s="87">
        <f>(I1459+J1459+K1459)</f>
        <v>6250</v>
      </c>
      <c r="M1459" s="47"/>
    </row>
    <row r="1460" spans="1:13" ht="18">
      <c r="A1460" s="86">
        <v>42282</v>
      </c>
      <c r="B1460" s="72" t="s">
        <v>23</v>
      </c>
      <c r="C1460" s="77">
        <f>(200000/E1460)</f>
        <v>1117.31843575419</v>
      </c>
      <c r="D1460" s="59" t="s">
        <v>7</v>
      </c>
      <c r="E1460" s="73">
        <v>179</v>
      </c>
      <c r="F1460" s="73">
        <v>181</v>
      </c>
      <c r="G1460" s="73">
        <v>183</v>
      </c>
      <c r="H1460" s="73">
        <v>0</v>
      </c>
      <c r="I1460" s="56">
        <f>+(F1460-E1460)*C1460</f>
        <v>2234.63687150838</v>
      </c>
      <c r="J1460" s="56">
        <f>+(G1460-F1460)*C1460</f>
        <v>2234.63687150838</v>
      </c>
      <c r="K1460" s="56">
        <v>0</v>
      </c>
      <c r="L1460" s="55">
        <f>SUM(I1460:K1460)</f>
        <v>4469.27374301676</v>
      </c>
      <c r="M1460" s="47"/>
    </row>
    <row r="1461" spans="1:13" ht="18">
      <c r="A1461" s="86">
        <v>42282</v>
      </c>
      <c r="B1461" s="72" t="s">
        <v>74</v>
      </c>
      <c r="C1461" s="77">
        <f>(200000/E1461)</f>
        <v>1834.8623853211009</v>
      </c>
      <c r="D1461" s="59" t="s">
        <v>14</v>
      </c>
      <c r="E1461" s="73">
        <v>109</v>
      </c>
      <c r="F1461" s="73">
        <v>108.1</v>
      </c>
      <c r="G1461" s="73">
        <v>0</v>
      </c>
      <c r="H1461" s="73">
        <v>0</v>
      </c>
      <c r="I1461" s="56">
        <f>-(F1461-E1461)*C1461</f>
        <v>1651.3761467890013</v>
      </c>
      <c r="J1461" s="56">
        <v>0</v>
      </c>
      <c r="K1461" s="56">
        <v>0</v>
      </c>
      <c r="L1461" s="56">
        <f>(I1461+J1461+K1461)</f>
        <v>1651.3761467890013</v>
      </c>
      <c r="M1461" s="47"/>
    </row>
    <row r="1462" spans="1:13" ht="18">
      <c r="A1462" s="86">
        <v>42282</v>
      </c>
      <c r="B1462" s="72" t="s">
        <v>42</v>
      </c>
      <c r="C1462" s="77">
        <f>(200000/E1462)</f>
        <v>1793.7219730941704</v>
      </c>
      <c r="D1462" s="59" t="s">
        <v>7</v>
      </c>
      <c r="E1462" s="73">
        <v>111.5</v>
      </c>
      <c r="F1462" s="73">
        <v>111.5</v>
      </c>
      <c r="G1462" s="73">
        <v>0</v>
      </c>
      <c r="H1462" s="73">
        <v>0</v>
      </c>
      <c r="I1462" s="55">
        <f>(F1462-E1462)*C1462</f>
        <v>0</v>
      </c>
      <c r="J1462" s="56">
        <v>0</v>
      </c>
      <c r="K1462" s="56">
        <f>(H1462-G1462)*C1462</f>
        <v>0</v>
      </c>
      <c r="L1462" s="55">
        <f>(I1462+J1462+K1462)</f>
        <v>0</v>
      </c>
      <c r="M1462" s="47"/>
    </row>
    <row r="1463" spans="1:13" ht="18">
      <c r="A1463" s="86">
        <v>42278</v>
      </c>
      <c r="B1463" s="72" t="s">
        <v>57</v>
      </c>
      <c r="C1463" s="77">
        <f>(200000/E1463)</f>
        <v>1242.2360248447205</v>
      </c>
      <c r="D1463" s="59" t="s">
        <v>7</v>
      </c>
      <c r="E1463" s="73">
        <v>161</v>
      </c>
      <c r="F1463" s="73">
        <v>162.5</v>
      </c>
      <c r="G1463" s="73">
        <v>164</v>
      </c>
      <c r="H1463" s="73">
        <v>165.5</v>
      </c>
      <c r="I1463" s="87">
        <f>(F1463-E1463)*C1463</f>
        <v>1863.354037267081</v>
      </c>
      <c r="J1463" s="87">
        <f>(G1463-F1463)*C1463</f>
        <v>1863.354037267081</v>
      </c>
      <c r="K1463" s="87">
        <f>(H1463-G1463)*C1463</f>
        <v>1863.354037267081</v>
      </c>
      <c r="L1463" s="87">
        <f>(I1463+J1463+K1463)</f>
        <v>5590.062111801242</v>
      </c>
      <c r="M1463" s="47"/>
    </row>
    <row r="1464" spans="1:13" ht="18">
      <c r="A1464" s="86">
        <v>42278</v>
      </c>
      <c r="B1464" s="72" t="s">
        <v>26</v>
      </c>
      <c r="C1464" s="77">
        <f>(200000/E1464)</f>
        <v>554.016620498615</v>
      </c>
      <c r="D1464" s="59" t="s">
        <v>7</v>
      </c>
      <c r="E1464" s="73">
        <v>361</v>
      </c>
      <c r="F1464" s="73">
        <v>364</v>
      </c>
      <c r="G1464" s="73">
        <v>367</v>
      </c>
      <c r="H1464" s="73">
        <v>0</v>
      </c>
      <c r="I1464" s="56">
        <f>+(F1464-E1464)*C1464</f>
        <v>1662.049861495845</v>
      </c>
      <c r="J1464" s="56">
        <f>+(G1464-F1464)*C1464</f>
        <v>1662.049861495845</v>
      </c>
      <c r="K1464" s="56">
        <v>0</v>
      </c>
      <c r="L1464" s="55">
        <f>SUM(I1464:K1464)</f>
        <v>3324.09972299169</v>
      </c>
      <c r="M1464" s="47"/>
    </row>
    <row r="1465" spans="1:13" ht="18">
      <c r="A1465" s="86">
        <v>42278</v>
      </c>
      <c r="B1465" s="72" t="s">
        <v>57</v>
      </c>
      <c r="C1465" s="77">
        <f>(200000/E1465)</f>
        <v>1176.4705882352941</v>
      </c>
      <c r="D1465" s="59" t="s">
        <v>7</v>
      </c>
      <c r="E1465" s="73">
        <v>170</v>
      </c>
      <c r="F1465" s="73">
        <v>171.5</v>
      </c>
      <c r="G1465" s="73">
        <v>0</v>
      </c>
      <c r="H1465" s="73">
        <v>0</v>
      </c>
      <c r="I1465" s="55">
        <f>(F1465-E1465)*C1465</f>
        <v>1764.7058823529412</v>
      </c>
      <c r="J1465" s="56">
        <v>0</v>
      </c>
      <c r="K1465" s="56">
        <f>(H1465-G1465)*C1465</f>
        <v>0</v>
      </c>
      <c r="L1465" s="55">
        <f>(I1465+J1465+K1465)</f>
        <v>1764.7058823529412</v>
      </c>
      <c r="M1465" s="47"/>
    </row>
    <row r="1466" spans="1:13" ht="18">
      <c r="A1466" s="86">
        <v>42278</v>
      </c>
      <c r="B1466" s="72" t="s">
        <v>52</v>
      </c>
      <c r="C1466" s="77">
        <f>(200000/E1466)</f>
        <v>943.3962264150944</v>
      </c>
      <c r="D1466" s="59" t="s">
        <v>7</v>
      </c>
      <c r="E1466" s="73">
        <v>212</v>
      </c>
      <c r="F1466" s="73">
        <v>213.95</v>
      </c>
      <c r="G1466" s="73">
        <v>0</v>
      </c>
      <c r="H1466" s="73">
        <v>0</v>
      </c>
      <c r="I1466" s="55">
        <f>(F1466-E1466)*C1466</f>
        <v>1839.6226415094234</v>
      </c>
      <c r="J1466" s="56">
        <v>0</v>
      </c>
      <c r="K1466" s="56">
        <f>(H1466-G1466)*C1466</f>
        <v>0</v>
      </c>
      <c r="L1466" s="55">
        <f>(I1466+J1466+K1466)</f>
        <v>1839.6226415094234</v>
      </c>
      <c r="M1466" s="47"/>
    </row>
    <row r="1467" spans="1:13" ht="18">
      <c r="A1467" s="86">
        <v>42278</v>
      </c>
      <c r="B1467" s="72" t="s">
        <v>23</v>
      </c>
      <c r="C1467" s="77">
        <f>(200000/E1467)</f>
        <v>1183.4319526627219</v>
      </c>
      <c r="D1467" s="59" t="s">
        <v>14</v>
      </c>
      <c r="E1467" s="73">
        <v>169</v>
      </c>
      <c r="F1467" s="73">
        <v>169</v>
      </c>
      <c r="G1467" s="73">
        <v>0</v>
      </c>
      <c r="H1467" s="73">
        <v>0</v>
      </c>
      <c r="I1467" s="55">
        <f>(F1467-E1467)*C1467</f>
        <v>0</v>
      </c>
      <c r="J1467" s="56">
        <v>0</v>
      </c>
      <c r="K1467" s="56">
        <f>(H1467-G1467)*C1467</f>
        <v>0</v>
      </c>
      <c r="L1467" s="55">
        <f>(I1467+J1467+K1467)</f>
        <v>0</v>
      </c>
      <c r="M1467" s="47"/>
    </row>
    <row r="1468" spans="1:13" ht="18">
      <c r="A1468" s="86">
        <v>42278</v>
      </c>
      <c r="B1468" s="72" t="s">
        <v>65</v>
      </c>
      <c r="C1468" s="77">
        <f>(200000/E1468)</f>
        <v>1257.861635220126</v>
      </c>
      <c r="D1468" s="59" t="s">
        <v>7</v>
      </c>
      <c r="E1468" s="73">
        <v>159</v>
      </c>
      <c r="F1468" s="73">
        <v>159</v>
      </c>
      <c r="G1468" s="73">
        <v>0</v>
      </c>
      <c r="H1468" s="73">
        <v>0</v>
      </c>
      <c r="I1468" s="55">
        <f>(F1468-E1468)*C1468</f>
        <v>0</v>
      </c>
      <c r="J1468" s="56">
        <v>0</v>
      </c>
      <c r="K1468" s="56">
        <f>(H1468-G1468)*C1468</f>
        <v>0</v>
      </c>
      <c r="L1468" s="55">
        <f>(I1468+J1468+K1468)</f>
        <v>0</v>
      </c>
      <c r="M1468" s="47"/>
    </row>
    <row r="1469" spans="1:13" ht="18">
      <c r="A1469" s="86">
        <v>42277</v>
      </c>
      <c r="B1469" s="72" t="s">
        <v>52</v>
      </c>
      <c r="C1469" s="77">
        <f>(200000/E1469)</f>
        <v>968.5230024213075</v>
      </c>
      <c r="D1469" s="59" t="s">
        <v>7</v>
      </c>
      <c r="E1469" s="73">
        <v>206.5</v>
      </c>
      <c r="F1469" s="73">
        <v>208.5</v>
      </c>
      <c r="G1469" s="73">
        <v>0</v>
      </c>
      <c r="H1469" s="73">
        <v>0</v>
      </c>
      <c r="I1469" s="55">
        <f>(F1469-E1469)*C1469</f>
        <v>1937.046004842615</v>
      </c>
      <c r="J1469" s="56">
        <v>0</v>
      </c>
      <c r="K1469" s="56">
        <f>(H1469-G1469)*C1469</f>
        <v>0</v>
      </c>
      <c r="L1469" s="55">
        <f>(I1469+J1469+K1469)</f>
        <v>1937.046004842615</v>
      </c>
      <c r="M1469" s="47"/>
    </row>
    <row r="1470" spans="1:13" ht="18">
      <c r="A1470" s="86">
        <v>42277</v>
      </c>
      <c r="B1470" s="72" t="s">
        <v>23</v>
      </c>
      <c r="C1470" s="77">
        <f>(200000/E1470)</f>
        <v>1136.3636363636363</v>
      </c>
      <c r="D1470" s="59" t="s">
        <v>7</v>
      </c>
      <c r="E1470" s="73">
        <v>176</v>
      </c>
      <c r="F1470" s="73">
        <v>177.5</v>
      </c>
      <c r="G1470" s="73">
        <v>0</v>
      </c>
      <c r="H1470" s="73">
        <v>0</v>
      </c>
      <c r="I1470" s="55">
        <f>(F1470-E1470)*C1470</f>
        <v>1704.5454545454545</v>
      </c>
      <c r="J1470" s="56">
        <v>0</v>
      </c>
      <c r="K1470" s="56">
        <f>(H1470-G1470)*C1470</f>
        <v>0</v>
      </c>
      <c r="L1470" s="55">
        <f>(I1470+J1470+K1470)</f>
        <v>1704.5454545454545</v>
      </c>
      <c r="M1470" s="47"/>
    </row>
    <row r="1471" spans="1:13" ht="18">
      <c r="A1471" s="86">
        <v>42277</v>
      </c>
      <c r="B1471" s="72" t="s">
        <v>75</v>
      </c>
      <c r="C1471" s="77">
        <f>(200000/E1471)</f>
        <v>1694.915254237288</v>
      </c>
      <c r="D1471" s="59" t="s">
        <v>7</v>
      </c>
      <c r="E1471" s="73">
        <v>118</v>
      </c>
      <c r="F1471" s="73">
        <v>119</v>
      </c>
      <c r="G1471" s="73">
        <v>0</v>
      </c>
      <c r="H1471" s="73">
        <v>0</v>
      </c>
      <c r="I1471" s="55">
        <f>(F1471-E1471)*C1471</f>
        <v>1694.915254237288</v>
      </c>
      <c r="J1471" s="56">
        <v>0</v>
      </c>
      <c r="K1471" s="56">
        <f>(H1471-G1471)*C1471</f>
        <v>0</v>
      </c>
      <c r="L1471" s="55">
        <f>(I1471+J1471+K1471)</f>
        <v>1694.915254237288</v>
      </c>
      <c r="M1471" s="47"/>
    </row>
    <row r="1472" spans="1:13" ht="18">
      <c r="A1472" s="86">
        <v>42277</v>
      </c>
      <c r="B1472" s="72" t="s">
        <v>73</v>
      </c>
      <c r="C1472" s="77">
        <f>(200000/E1472)</f>
        <v>751.8796992481203</v>
      </c>
      <c r="D1472" s="59" t="s">
        <v>7</v>
      </c>
      <c r="E1472" s="73">
        <v>266</v>
      </c>
      <c r="F1472" s="73">
        <v>268.5</v>
      </c>
      <c r="G1472" s="73">
        <v>0</v>
      </c>
      <c r="H1472" s="73">
        <v>0</v>
      </c>
      <c r="I1472" s="55">
        <f>(F1472-E1472)*C1472</f>
        <v>1879.6992481203008</v>
      </c>
      <c r="J1472" s="56">
        <v>0</v>
      </c>
      <c r="K1472" s="56">
        <f>(H1472-G1472)*C1472</f>
        <v>0</v>
      </c>
      <c r="L1472" s="55">
        <f>(I1472+J1472+K1472)</f>
        <v>1879.6992481203008</v>
      </c>
      <c r="M1472" s="47"/>
    </row>
    <row r="1473" spans="1:13" ht="18">
      <c r="A1473" s="86">
        <v>42277</v>
      </c>
      <c r="B1473" s="72" t="s">
        <v>76</v>
      </c>
      <c r="C1473" s="77">
        <f>(200000/E1473)</f>
        <v>666.6666666666666</v>
      </c>
      <c r="D1473" s="59" t="s">
        <v>14</v>
      </c>
      <c r="E1473" s="73">
        <v>300</v>
      </c>
      <c r="F1473" s="73">
        <v>300</v>
      </c>
      <c r="G1473" s="73">
        <v>0</v>
      </c>
      <c r="H1473" s="73">
        <v>0</v>
      </c>
      <c r="I1473" s="55">
        <f>(F1473-E1473)*C1473</f>
        <v>0</v>
      </c>
      <c r="J1473" s="56">
        <v>0</v>
      </c>
      <c r="K1473" s="56">
        <f>(H1473-G1473)*C1473</f>
        <v>0</v>
      </c>
      <c r="L1473" s="55">
        <f>(I1473+J1473+K1473)</f>
        <v>0</v>
      </c>
      <c r="M1473" s="47"/>
    </row>
    <row r="1474" spans="1:13" ht="18">
      <c r="A1474" s="86">
        <v>42277</v>
      </c>
      <c r="B1474" s="72" t="s">
        <v>77</v>
      </c>
      <c r="C1474" s="77">
        <f>(200000/E1474)</f>
        <v>1515.1515151515152</v>
      </c>
      <c r="D1474" s="59" t="s">
        <v>7</v>
      </c>
      <c r="E1474" s="73">
        <v>132</v>
      </c>
      <c r="F1474" s="73">
        <v>132</v>
      </c>
      <c r="G1474" s="73">
        <v>0</v>
      </c>
      <c r="H1474" s="73">
        <v>0</v>
      </c>
      <c r="I1474" s="55">
        <f>(F1474-E1474)*C1474</f>
        <v>0</v>
      </c>
      <c r="J1474" s="56">
        <v>0</v>
      </c>
      <c r="K1474" s="56">
        <f>(H1474-G1474)*C1474</f>
        <v>0</v>
      </c>
      <c r="L1474" s="55">
        <f>(I1474+J1474+K1474)</f>
        <v>0</v>
      </c>
      <c r="M1474" s="47"/>
    </row>
    <row r="1475" spans="1:13" ht="18">
      <c r="A1475" s="86">
        <v>42277</v>
      </c>
      <c r="B1475" s="72" t="s">
        <v>74</v>
      </c>
      <c r="C1475" s="77">
        <f>(200000/E1475)</f>
        <v>1754.3859649122808</v>
      </c>
      <c r="D1475" s="59" t="s">
        <v>7</v>
      </c>
      <c r="E1475" s="73">
        <v>114</v>
      </c>
      <c r="F1475" s="73">
        <v>112</v>
      </c>
      <c r="G1475" s="73">
        <v>0</v>
      </c>
      <c r="H1475" s="73">
        <v>0</v>
      </c>
      <c r="I1475" s="78">
        <f>(F1475-E1475)*C1475</f>
        <v>-3508.7719298245615</v>
      </c>
      <c r="J1475" s="56">
        <v>0</v>
      </c>
      <c r="K1475" s="56">
        <f>(H1475-G1475)*C1475</f>
        <v>0</v>
      </c>
      <c r="L1475" s="78">
        <f>(I1475+J1475+K1475)</f>
        <v>-3508.7719298245615</v>
      </c>
      <c r="M1475" s="47"/>
    </row>
    <row r="1476" spans="1:13" ht="18">
      <c r="A1476" s="86">
        <v>42276</v>
      </c>
      <c r="B1476" s="72" t="s">
        <v>23</v>
      </c>
      <c r="C1476" s="77">
        <f>(200000/E1476)</f>
        <v>970.8737864077669</v>
      </c>
      <c r="D1476" s="59" t="s">
        <v>7</v>
      </c>
      <c r="E1476" s="73">
        <v>206</v>
      </c>
      <c r="F1476" s="73">
        <v>208</v>
      </c>
      <c r="G1476" s="73">
        <v>210</v>
      </c>
      <c r="H1476" s="73">
        <v>212</v>
      </c>
      <c r="I1476" s="87">
        <f>(F1476-E1476)*C1476</f>
        <v>1941.7475728155339</v>
      </c>
      <c r="J1476" s="87">
        <f>(G1476-F1476)*C1476</f>
        <v>1941.7475728155339</v>
      </c>
      <c r="K1476" s="87">
        <f>(H1476-G1476)*C1476</f>
        <v>1941.7475728155339</v>
      </c>
      <c r="L1476" s="87">
        <f>(I1476+J1476+K1476)</f>
        <v>5825.242718446601</v>
      </c>
      <c r="M1476" s="47"/>
    </row>
    <row r="1477" spans="1:13" ht="18">
      <c r="A1477" s="86">
        <v>42276</v>
      </c>
      <c r="B1477" s="72" t="s">
        <v>57</v>
      </c>
      <c r="C1477" s="77">
        <f>(200000/E1477)</f>
        <v>1449.2753623188405</v>
      </c>
      <c r="D1477" s="59" t="s">
        <v>7</v>
      </c>
      <c r="E1477" s="73">
        <v>138</v>
      </c>
      <c r="F1477" s="73">
        <v>139.5</v>
      </c>
      <c r="G1477" s="73">
        <v>141</v>
      </c>
      <c r="H1477" s="73">
        <v>0</v>
      </c>
      <c r="I1477" s="56">
        <f>+(F1477-E1477)*C1477</f>
        <v>2173.913043478261</v>
      </c>
      <c r="J1477" s="56">
        <f>+(G1477-F1477)*C1477</f>
        <v>2173.913043478261</v>
      </c>
      <c r="K1477" s="56">
        <v>0</v>
      </c>
      <c r="L1477" s="55">
        <f>SUM(I1477:K1477)</f>
        <v>4347.826086956522</v>
      </c>
      <c r="M1477" s="47"/>
    </row>
    <row r="1478" spans="1:13" ht="18">
      <c r="A1478" s="86">
        <v>42276</v>
      </c>
      <c r="B1478" s="72" t="s">
        <v>67</v>
      </c>
      <c r="C1478" s="77">
        <f>(200000/E1478)</f>
        <v>1951.219512195122</v>
      </c>
      <c r="D1478" s="59" t="s">
        <v>7</v>
      </c>
      <c r="E1478" s="73">
        <v>102.5</v>
      </c>
      <c r="F1478" s="73">
        <v>103.5</v>
      </c>
      <c r="G1478" s="73">
        <v>104.5</v>
      </c>
      <c r="H1478" s="73">
        <v>0</v>
      </c>
      <c r="I1478" s="56">
        <f>+(F1478-E1478)*C1478</f>
        <v>1951.219512195122</v>
      </c>
      <c r="J1478" s="56">
        <f>+(G1478-F1478)*C1478</f>
        <v>1951.219512195122</v>
      </c>
      <c r="K1478" s="56">
        <v>0</v>
      </c>
      <c r="L1478" s="55">
        <f>SUM(I1478:K1478)</f>
        <v>3902.439024390244</v>
      </c>
      <c r="M1478" s="47"/>
    </row>
    <row r="1479" spans="1:13" ht="18">
      <c r="A1479" s="86">
        <v>42276</v>
      </c>
      <c r="B1479" s="72" t="s">
        <v>76</v>
      </c>
      <c r="C1479" s="77">
        <f>(200000/E1479)</f>
        <v>687.2852233676975</v>
      </c>
      <c r="D1479" s="59" t="s">
        <v>14</v>
      </c>
      <c r="E1479" s="73">
        <v>291</v>
      </c>
      <c r="F1479" s="73">
        <v>288</v>
      </c>
      <c r="G1479" s="73">
        <v>0</v>
      </c>
      <c r="H1479" s="73">
        <v>0</v>
      </c>
      <c r="I1479" s="56">
        <f>-(F1479-E1479)*C1479</f>
        <v>2061.8556701030925</v>
      </c>
      <c r="J1479" s="56">
        <v>0</v>
      </c>
      <c r="K1479" s="56">
        <v>0</v>
      </c>
      <c r="L1479" s="56">
        <f>(I1479+J1479+K1479)</f>
        <v>2061.8556701030925</v>
      </c>
      <c r="M1479" s="47"/>
    </row>
    <row r="1480" spans="1:13" ht="18">
      <c r="A1480" s="86">
        <v>42276</v>
      </c>
      <c r="B1480" s="72" t="s">
        <v>52</v>
      </c>
      <c r="C1480" s="77">
        <f>(200000/E1480)</f>
        <v>1000</v>
      </c>
      <c r="D1480" s="59" t="s">
        <v>14</v>
      </c>
      <c r="E1480" s="73">
        <v>200</v>
      </c>
      <c r="F1480" s="73">
        <v>198</v>
      </c>
      <c r="G1480" s="73">
        <v>0</v>
      </c>
      <c r="H1480" s="73">
        <v>0</v>
      </c>
      <c r="I1480" s="56">
        <f>-(F1480-E1480)*C1480</f>
        <v>2000</v>
      </c>
      <c r="J1480" s="56">
        <v>0</v>
      </c>
      <c r="K1480" s="56">
        <v>0</v>
      </c>
      <c r="L1480" s="56">
        <f>(I1480+J1480+K1480)</f>
        <v>2000</v>
      </c>
      <c r="M1480" s="47"/>
    </row>
    <row r="1481" spans="1:13" ht="18">
      <c r="A1481" s="86">
        <v>42276</v>
      </c>
      <c r="B1481" s="72" t="s">
        <v>75</v>
      </c>
      <c r="C1481" s="77">
        <f>(200000/E1481)</f>
        <v>1716.7381974248926</v>
      </c>
      <c r="D1481" s="59" t="s">
        <v>7</v>
      </c>
      <c r="E1481" s="73">
        <v>116.5</v>
      </c>
      <c r="F1481" s="73">
        <v>117.5</v>
      </c>
      <c r="G1481" s="73">
        <v>0</v>
      </c>
      <c r="H1481" s="73">
        <v>0</v>
      </c>
      <c r="I1481" s="55">
        <f>(F1481-E1481)*C1481</f>
        <v>1716.7381974248926</v>
      </c>
      <c r="J1481" s="56">
        <v>0</v>
      </c>
      <c r="K1481" s="56">
        <f>(H1481-G1481)*C1481</f>
        <v>0</v>
      </c>
      <c r="L1481" s="55">
        <f>(I1481+J1481+K1481)</f>
        <v>1716.7381974248926</v>
      </c>
      <c r="M1481" s="47"/>
    </row>
    <row r="1482" spans="1:13" ht="18">
      <c r="A1482" s="86">
        <v>42276</v>
      </c>
      <c r="B1482" s="72" t="s">
        <v>78</v>
      </c>
      <c r="C1482" s="77">
        <f>(200000/E1482)</f>
        <v>1974.3336623889438</v>
      </c>
      <c r="D1482" s="59" t="s">
        <v>7</v>
      </c>
      <c r="E1482" s="73">
        <v>101.3</v>
      </c>
      <c r="F1482" s="73">
        <v>101.3</v>
      </c>
      <c r="G1482" s="73">
        <v>0</v>
      </c>
      <c r="H1482" s="73">
        <v>0</v>
      </c>
      <c r="I1482" s="55">
        <f>(F1482-E1482)*C1482</f>
        <v>0</v>
      </c>
      <c r="J1482" s="56">
        <v>0</v>
      </c>
      <c r="K1482" s="56">
        <f>(H1482-G1482)*C1482</f>
        <v>0</v>
      </c>
      <c r="L1482" s="55">
        <f>(I1482+J1482+K1482)</f>
        <v>0</v>
      </c>
      <c r="M1482" s="47"/>
    </row>
    <row r="1483" spans="1:13" ht="18">
      <c r="A1483" s="86">
        <v>42275</v>
      </c>
      <c r="B1483" s="72" t="s">
        <v>23</v>
      </c>
      <c r="C1483" s="77">
        <f>(200000/E1483)</f>
        <v>1025.6410256410256</v>
      </c>
      <c r="D1483" s="59" t="s">
        <v>14</v>
      </c>
      <c r="E1483" s="73">
        <v>195</v>
      </c>
      <c r="F1483" s="73">
        <v>193.15</v>
      </c>
      <c r="G1483" s="73">
        <v>191</v>
      </c>
      <c r="H1483" s="73">
        <v>189</v>
      </c>
      <c r="I1483" s="56">
        <f>(E1483-F1483)*C1483</f>
        <v>1897.4358974358915</v>
      </c>
      <c r="J1483" s="56">
        <f>(F1483-G1483)*C1483</f>
        <v>2205.128205128211</v>
      </c>
      <c r="K1483" s="56">
        <f>(G1483-H1483)*C1483</f>
        <v>2051.2820512820513</v>
      </c>
      <c r="L1483" s="56">
        <f>(I1483+J1483+K1483)</f>
        <v>6153.846153846154</v>
      </c>
      <c r="M1483" s="47"/>
    </row>
    <row r="1484" spans="1:13" ht="18">
      <c r="A1484" s="86">
        <v>42275</v>
      </c>
      <c r="B1484" s="72" t="s">
        <v>79</v>
      </c>
      <c r="C1484" s="77">
        <f>(200000/E1484)</f>
        <v>873.3624454148471</v>
      </c>
      <c r="D1484" s="59" t="s">
        <v>7</v>
      </c>
      <c r="E1484" s="73">
        <v>229</v>
      </c>
      <c r="F1484" s="73">
        <v>231</v>
      </c>
      <c r="G1484" s="73">
        <v>233</v>
      </c>
      <c r="H1484" s="73">
        <v>235</v>
      </c>
      <c r="I1484" s="87">
        <f>(F1484-E1484)*C1484</f>
        <v>1746.7248908296942</v>
      </c>
      <c r="J1484" s="87">
        <f>(G1484-F1484)*C1484</f>
        <v>1746.7248908296942</v>
      </c>
      <c r="K1484" s="87">
        <f>(H1484-G1484)*C1484</f>
        <v>1746.7248908296942</v>
      </c>
      <c r="L1484" s="87">
        <f>(I1484+J1484+K1484)</f>
        <v>5240.174672489083</v>
      </c>
      <c r="M1484" s="47"/>
    </row>
    <row r="1485" spans="1:13" ht="18">
      <c r="A1485" s="86">
        <v>42275</v>
      </c>
      <c r="B1485" s="72" t="s">
        <v>80</v>
      </c>
      <c r="C1485" s="77">
        <f>(200000/E1485)</f>
        <v>1069.51871657754</v>
      </c>
      <c r="D1485" s="59" t="s">
        <v>7</v>
      </c>
      <c r="E1485" s="73">
        <v>187</v>
      </c>
      <c r="F1485" s="73">
        <v>188.9</v>
      </c>
      <c r="G1485" s="73">
        <v>191</v>
      </c>
      <c r="H1485" s="73">
        <v>0</v>
      </c>
      <c r="I1485" s="56">
        <f>+(F1485-E1485)*C1485</f>
        <v>2032.0855614973323</v>
      </c>
      <c r="J1485" s="56">
        <f>+(G1485-F1485)*C1485</f>
        <v>2245.9893048128283</v>
      </c>
      <c r="K1485" s="56">
        <v>0</v>
      </c>
      <c r="L1485" s="55">
        <f>SUM(I1485:K1485)</f>
        <v>4278.07486631016</v>
      </c>
      <c r="M1485" s="47"/>
    </row>
    <row r="1486" spans="1:13" ht="18">
      <c r="A1486" s="86">
        <v>42275</v>
      </c>
      <c r="B1486" s="72" t="s">
        <v>78</v>
      </c>
      <c r="C1486" s="77">
        <f>(200000/E1486)</f>
        <v>1851.851851851852</v>
      </c>
      <c r="D1486" s="59" t="s">
        <v>7</v>
      </c>
      <c r="E1486" s="73">
        <v>108</v>
      </c>
      <c r="F1486" s="73">
        <v>109</v>
      </c>
      <c r="G1486" s="73">
        <v>0</v>
      </c>
      <c r="H1486" s="73">
        <v>0</v>
      </c>
      <c r="I1486" s="55">
        <f>(F1486-E1486)*C1486</f>
        <v>1851.851851851852</v>
      </c>
      <c r="J1486" s="56">
        <v>0</v>
      </c>
      <c r="K1486" s="56">
        <f>(H1486-G1486)*C1486</f>
        <v>0</v>
      </c>
      <c r="L1486" s="55">
        <f>(I1486+J1486+K1486)</f>
        <v>1851.851851851852</v>
      </c>
      <c r="M1486" s="47"/>
    </row>
    <row r="1487" spans="1:13" ht="18">
      <c r="A1487" s="86">
        <v>42275</v>
      </c>
      <c r="B1487" s="72" t="s">
        <v>26</v>
      </c>
      <c r="C1487" s="77">
        <f>(200000/E1487)</f>
        <v>632.9113924050633</v>
      </c>
      <c r="D1487" s="59" t="s">
        <v>7</v>
      </c>
      <c r="E1487" s="73">
        <v>316</v>
      </c>
      <c r="F1487" s="73">
        <v>318.85</v>
      </c>
      <c r="G1487" s="73">
        <v>0</v>
      </c>
      <c r="H1487" s="73">
        <v>0</v>
      </c>
      <c r="I1487" s="55">
        <f>(F1487-E1487)*C1487</f>
        <v>1803.7974683544448</v>
      </c>
      <c r="J1487" s="56">
        <v>0</v>
      </c>
      <c r="K1487" s="56">
        <f>(H1487-G1487)*C1487</f>
        <v>0</v>
      </c>
      <c r="L1487" s="55">
        <f>(I1487+J1487+K1487)</f>
        <v>1803.7974683544448</v>
      </c>
      <c r="M1487" s="47"/>
    </row>
    <row r="1488" spans="1:13" ht="18">
      <c r="A1488" s="86">
        <v>42275</v>
      </c>
      <c r="B1488" s="72" t="s">
        <v>51</v>
      </c>
      <c r="C1488" s="77">
        <f>(200000/E1488)</f>
        <v>1769.9115044247787</v>
      </c>
      <c r="D1488" s="59" t="s">
        <v>7</v>
      </c>
      <c r="E1488" s="73">
        <v>113</v>
      </c>
      <c r="F1488" s="73">
        <v>114</v>
      </c>
      <c r="G1488" s="73">
        <v>0</v>
      </c>
      <c r="H1488" s="73">
        <v>0</v>
      </c>
      <c r="I1488" s="55">
        <f>(F1488-E1488)*C1488</f>
        <v>1769.9115044247787</v>
      </c>
      <c r="J1488" s="56">
        <v>0</v>
      </c>
      <c r="K1488" s="56">
        <f>(H1488-G1488)*C1488</f>
        <v>0</v>
      </c>
      <c r="L1488" s="55">
        <f>(I1488+J1488+K1488)</f>
        <v>1769.9115044247787</v>
      </c>
      <c r="M1488" s="47"/>
    </row>
    <row r="1489" spans="1:13" ht="18">
      <c r="A1489" s="86">
        <v>42271</v>
      </c>
      <c r="B1489" s="72" t="s">
        <v>81</v>
      </c>
      <c r="C1489" s="77">
        <f>(200000/E1489)</f>
        <v>2325.5813953488373</v>
      </c>
      <c r="D1489" s="59" t="s">
        <v>7</v>
      </c>
      <c r="E1489" s="73">
        <v>86</v>
      </c>
      <c r="F1489" s="73">
        <v>86.8</v>
      </c>
      <c r="G1489" s="73">
        <v>87.6</v>
      </c>
      <c r="H1489" s="73">
        <v>88.4</v>
      </c>
      <c r="I1489" s="87">
        <f>(F1489-E1489)*C1489</f>
        <v>1860.4651162790633</v>
      </c>
      <c r="J1489" s="87">
        <f>(G1489-F1489)*C1489</f>
        <v>1860.4651162790633</v>
      </c>
      <c r="K1489" s="87">
        <f>(H1489-G1489)*C1489</f>
        <v>1860.4651162790963</v>
      </c>
      <c r="L1489" s="87">
        <f>(I1489+J1489+K1489)</f>
        <v>5581.395348837223</v>
      </c>
      <c r="M1489" s="47"/>
    </row>
    <row r="1490" spans="1:13" ht="18">
      <c r="A1490" s="86">
        <v>42271</v>
      </c>
      <c r="B1490" s="72" t="s">
        <v>71</v>
      </c>
      <c r="C1490" s="77">
        <f>(200000/E1490)</f>
        <v>845.6659619450318</v>
      </c>
      <c r="D1490" s="59" t="s">
        <v>7</v>
      </c>
      <c r="E1490" s="73">
        <v>236.5</v>
      </c>
      <c r="F1490" s="73">
        <v>238.5</v>
      </c>
      <c r="G1490" s="73">
        <v>240.5</v>
      </c>
      <c r="H1490" s="73">
        <v>242.5</v>
      </c>
      <c r="I1490" s="87">
        <f>(F1490-E1490)*C1490</f>
        <v>1691.3319238900635</v>
      </c>
      <c r="J1490" s="87">
        <f>(G1490-F1490)*C1490</f>
        <v>1691.3319238900635</v>
      </c>
      <c r="K1490" s="87">
        <f>(H1490-G1490)*C1490</f>
        <v>1691.3319238900635</v>
      </c>
      <c r="L1490" s="87">
        <f>(I1490+J1490+K1490)</f>
        <v>5073.99577167019</v>
      </c>
      <c r="M1490" s="47"/>
    </row>
    <row r="1491" spans="1:13" ht="18">
      <c r="A1491" s="86">
        <v>42271</v>
      </c>
      <c r="B1491" s="72" t="s">
        <v>82</v>
      </c>
      <c r="C1491" s="77">
        <f>(200000/E1491)</f>
        <v>1739.1304347826087</v>
      </c>
      <c r="D1491" s="59" t="s">
        <v>7</v>
      </c>
      <c r="E1491" s="73">
        <v>115</v>
      </c>
      <c r="F1491" s="73">
        <v>116</v>
      </c>
      <c r="G1491" s="73">
        <v>117</v>
      </c>
      <c r="H1491" s="73">
        <v>0</v>
      </c>
      <c r="I1491" s="56">
        <f>+(F1491-E1491)*C1491</f>
        <v>1739.1304347826087</v>
      </c>
      <c r="J1491" s="56">
        <f>+(G1491-F1491)*C1491</f>
        <v>1739.1304347826087</v>
      </c>
      <c r="K1491" s="56">
        <v>0</v>
      </c>
      <c r="L1491" s="55">
        <f>SUM(I1491:K1491)</f>
        <v>3478.2608695652175</v>
      </c>
      <c r="M1491" s="47"/>
    </row>
    <row r="1492" spans="1:13" ht="18">
      <c r="A1492" s="86">
        <v>42271</v>
      </c>
      <c r="B1492" s="72" t="s">
        <v>57</v>
      </c>
      <c r="C1492" s="77">
        <f>(200000/E1492)</f>
        <v>1379.3103448275863</v>
      </c>
      <c r="D1492" s="59" t="s">
        <v>7</v>
      </c>
      <c r="E1492" s="73">
        <v>145</v>
      </c>
      <c r="F1492" s="73">
        <v>146.5</v>
      </c>
      <c r="G1492" s="73">
        <v>0</v>
      </c>
      <c r="H1492" s="73">
        <v>0</v>
      </c>
      <c r="I1492" s="55">
        <f>(F1492-E1492)*C1492</f>
        <v>2068.9655172413795</v>
      </c>
      <c r="J1492" s="56">
        <v>0</v>
      </c>
      <c r="K1492" s="56">
        <f>(H1492-G1492)*C1492</f>
        <v>0</v>
      </c>
      <c r="L1492" s="55">
        <f>(I1492+J1492+K1492)</f>
        <v>2068.9655172413795</v>
      </c>
      <c r="M1492" s="47"/>
    </row>
    <row r="1493" spans="1:13" ht="18">
      <c r="A1493" s="86">
        <v>42271</v>
      </c>
      <c r="B1493" s="72" t="s">
        <v>78</v>
      </c>
      <c r="C1493" s="77">
        <f>(200000/E1493)</f>
        <v>1877.9342723004695</v>
      </c>
      <c r="D1493" s="59" t="s">
        <v>7</v>
      </c>
      <c r="E1493" s="73">
        <v>106.5</v>
      </c>
      <c r="F1493" s="73">
        <v>107.5</v>
      </c>
      <c r="G1493" s="73">
        <v>0</v>
      </c>
      <c r="H1493" s="73">
        <v>0</v>
      </c>
      <c r="I1493" s="55">
        <f>(F1493-E1493)*C1493</f>
        <v>1877.9342723004695</v>
      </c>
      <c r="J1493" s="56">
        <v>0</v>
      </c>
      <c r="K1493" s="56">
        <f>(H1493-G1493)*C1493</f>
        <v>0</v>
      </c>
      <c r="L1493" s="55">
        <f>(I1493+J1493+K1493)</f>
        <v>1877.9342723004695</v>
      </c>
      <c r="M1493" s="47"/>
    </row>
    <row r="1494" spans="1:13" ht="18">
      <c r="A1494" s="86">
        <v>42271</v>
      </c>
      <c r="B1494" s="72" t="s">
        <v>16</v>
      </c>
      <c r="C1494" s="77">
        <f>(200000/E1494)</f>
        <v>1960.7843137254902</v>
      </c>
      <c r="D1494" s="59" t="s">
        <v>7</v>
      </c>
      <c r="E1494" s="73">
        <v>102</v>
      </c>
      <c r="F1494" s="73">
        <v>103</v>
      </c>
      <c r="G1494" s="73">
        <v>0</v>
      </c>
      <c r="H1494" s="73">
        <v>0</v>
      </c>
      <c r="I1494" s="55">
        <f>(F1494-E1494)*C1494</f>
        <v>1960.7843137254902</v>
      </c>
      <c r="J1494" s="56">
        <v>0</v>
      </c>
      <c r="K1494" s="56">
        <f>(H1494-G1494)*C1494</f>
        <v>0</v>
      </c>
      <c r="L1494" s="55">
        <f>(I1494+J1494+K1494)</f>
        <v>1960.7843137254902</v>
      </c>
      <c r="M1494" s="47"/>
    </row>
    <row r="1495" spans="1:13" ht="18">
      <c r="A1495" s="86">
        <v>42271</v>
      </c>
      <c r="B1495" s="72" t="s">
        <v>83</v>
      </c>
      <c r="C1495" s="77">
        <f>(200000/E1495)</f>
        <v>2777.777777777778</v>
      </c>
      <c r="D1495" s="59" t="s">
        <v>7</v>
      </c>
      <c r="E1495" s="73">
        <v>72</v>
      </c>
      <c r="F1495" s="73">
        <v>72</v>
      </c>
      <c r="G1495" s="73">
        <v>0</v>
      </c>
      <c r="H1495" s="73">
        <v>0</v>
      </c>
      <c r="I1495" s="55">
        <f>(F1495-E1495)*C1495</f>
        <v>0</v>
      </c>
      <c r="J1495" s="56">
        <v>0</v>
      </c>
      <c r="K1495" s="56">
        <f>(H1495-G1495)*C1495</f>
        <v>0</v>
      </c>
      <c r="L1495" s="55">
        <f>(I1495+J1495+K1495)</f>
        <v>0</v>
      </c>
      <c r="M1495" s="47"/>
    </row>
    <row r="1496" spans="1:13" ht="18">
      <c r="A1496" s="86">
        <v>42270</v>
      </c>
      <c r="B1496" s="72" t="s">
        <v>57</v>
      </c>
      <c r="C1496" s="77">
        <f>(200000/E1496)</f>
        <v>1465.2014652014652</v>
      </c>
      <c r="D1496" s="59" t="s">
        <v>7</v>
      </c>
      <c r="E1496" s="73">
        <v>136.5</v>
      </c>
      <c r="F1496" s="73">
        <v>137.9</v>
      </c>
      <c r="G1496" s="73">
        <v>139.5</v>
      </c>
      <c r="H1496" s="73">
        <v>141</v>
      </c>
      <c r="I1496" s="87">
        <f>(F1496-E1496)*C1496</f>
        <v>2051.2820512820595</v>
      </c>
      <c r="J1496" s="87">
        <f>(G1496-F1496)*C1496</f>
        <v>2344.322344322336</v>
      </c>
      <c r="K1496" s="87">
        <f>(H1496-G1496)*C1496</f>
        <v>2197.802197802198</v>
      </c>
      <c r="L1496" s="87">
        <f>(I1496+J1496+K1496)</f>
        <v>6593.406593406594</v>
      </c>
      <c r="M1496" s="47"/>
    </row>
    <row r="1497" spans="1:13" ht="18">
      <c r="A1497" s="86">
        <v>42270</v>
      </c>
      <c r="B1497" s="72" t="s">
        <v>26</v>
      </c>
      <c r="C1497" s="77">
        <f>(200000/E1497)</f>
        <v>694.4444444444445</v>
      </c>
      <c r="D1497" s="59" t="s">
        <v>7</v>
      </c>
      <c r="E1497" s="73">
        <v>288</v>
      </c>
      <c r="F1497" s="73">
        <v>291</v>
      </c>
      <c r="G1497" s="73">
        <v>294</v>
      </c>
      <c r="H1497" s="73">
        <v>297</v>
      </c>
      <c r="I1497" s="87">
        <f>(F1497-E1497)*C1497</f>
        <v>2083.3333333333335</v>
      </c>
      <c r="J1497" s="87">
        <f>(G1497-F1497)*C1497</f>
        <v>2083.3333333333335</v>
      </c>
      <c r="K1497" s="87">
        <f>(H1497-G1497)*C1497</f>
        <v>2083.3333333333335</v>
      </c>
      <c r="L1497" s="87">
        <f>(I1497+J1497+K1497)</f>
        <v>6250</v>
      </c>
      <c r="M1497" s="47"/>
    </row>
    <row r="1498" spans="1:13" ht="18">
      <c r="A1498" s="86">
        <v>42270</v>
      </c>
      <c r="B1498" s="72" t="s">
        <v>26</v>
      </c>
      <c r="C1498" s="77">
        <f>(200000/E1498)</f>
        <v>660.0660066006601</v>
      </c>
      <c r="D1498" s="59" t="s">
        <v>7</v>
      </c>
      <c r="E1498" s="73">
        <v>303</v>
      </c>
      <c r="F1498" s="73">
        <v>306</v>
      </c>
      <c r="G1498" s="73">
        <v>309</v>
      </c>
      <c r="H1498" s="73">
        <v>0</v>
      </c>
      <c r="I1498" s="56">
        <f>+(F1498-E1498)*C1498</f>
        <v>1980.1980198019803</v>
      </c>
      <c r="J1498" s="56">
        <f>+(G1498-F1498)*C1498</f>
        <v>1980.1980198019803</v>
      </c>
      <c r="K1498" s="56">
        <v>0</v>
      </c>
      <c r="L1498" s="55">
        <f>SUM(I1498:K1498)</f>
        <v>3960.3960396039606</v>
      </c>
      <c r="M1498" s="47"/>
    </row>
    <row r="1499" spans="1:13" ht="18">
      <c r="A1499" s="86">
        <v>42270</v>
      </c>
      <c r="B1499" s="72" t="s">
        <v>23</v>
      </c>
      <c r="C1499" s="77">
        <f>(200000/E1499)</f>
        <v>900.9009009009009</v>
      </c>
      <c r="D1499" s="59" t="s">
        <v>7</v>
      </c>
      <c r="E1499" s="73">
        <v>222</v>
      </c>
      <c r="F1499" s="73">
        <v>224</v>
      </c>
      <c r="G1499" s="73">
        <v>226</v>
      </c>
      <c r="H1499" s="73">
        <v>0</v>
      </c>
      <c r="I1499" s="56">
        <f>+(F1499-E1499)*C1499</f>
        <v>1801.8018018018017</v>
      </c>
      <c r="J1499" s="56">
        <f>+(G1499-F1499)*C1499</f>
        <v>1801.8018018018017</v>
      </c>
      <c r="K1499" s="56">
        <v>0</v>
      </c>
      <c r="L1499" s="55">
        <f>SUM(I1499:K1499)</f>
        <v>3603.6036036036035</v>
      </c>
      <c r="M1499" s="47"/>
    </row>
    <row r="1500" spans="1:13" ht="18">
      <c r="A1500" s="86">
        <v>42270</v>
      </c>
      <c r="B1500" s="72" t="s">
        <v>71</v>
      </c>
      <c r="C1500" s="77">
        <f>(200000/E1500)</f>
        <v>913.2420091324201</v>
      </c>
      <c r="D1500" s="59" t="s">
        <v>7</v>
      </c>
      <c r="E1500" s="73">
        <v>219</v>
      </c>
      <c r="F1500" s="73">
        <v>221</v>
      </c>
      <c r="G1500" s="73">
        <v>223</v>
      </c>
      <c r="H1500" s="73">
        <v>0</v>
      </c>
      <c r="I1500" s="56">
        <f>+(F1500-E1500)*C1500</f>
        <v>1826.4840182648402</v>
      </c>
      <c r="J1500" s="56">
        <f>+(G1500-F1500)*C1500</f>
        <v>1826.4840182648402</v>
      </c>
      <c r="K1500" s="56">
        <v>0</v>
      </c>
      <c r="L1500" s="55">
        <f>SUM(I1500:K1500)</f>
        <v>3652.9680365296804</v>
      </c>
      <c r="M1500" s="47"/>
    </row>
    <row r="1501" spans="1:13" ht="18">
      <c r="A1501" s="86">
        <v>42270</v>
      </c>
      <c r="B1501" s="72" t="s">
        <v>67</v>
      </c>
      <c r="C1501" s="77">
        <f>(200000/E1501)</f>
        <v>1974.3336623889438</v>
      </c>
      <c r="D1501" s="59" t="s">
        <v>7</v>
      </c>
      <c r="E1501" s="73">
        <v>101.3</v>
      </c>
      <c r="F1501" s="73">
        <v>101.3</v>
      </c>
      <c r="G1501" s="73">
        <v>0</v>
      </c>
      <c r="H1501" s="73">
        <v>0</v>
      </c>
      <c r="I1501" s="55">
        <f>(F1501-E1501)*C1501</f>
        <v>0</v>
      </c>
      <c r="J1501" s="56">
        <v>0</v>
      </c>
      <c r="K1501" s="56">
        <f>(H1501-G1501)*C1501</f>
        <v>0</v>
      </c>
      <c r="L1501" s="55">
        <f>(I1501+J1501+K1501)</f>
        <v>0</v>
      </c>
      <c r="M1501" s="47"/>
    </row>
    <row r="1502" spans="1:13" ht="18">
      <c r="A1502" s="86">
        <v>42269</v>
      </c>
      <c r="B1502" s="72" t="s">
        <v>23</v>
      </c>
      <c r="C1502" s="77">
        <f>(200000/E1502)</f>
        <v>1041.6666666666667</v>
      </c>
      <c r="D1502" s="59" t="s">
        <v>7</v>
      </c>
      <c r="E1502" s="73">
        <v>192</v>
      </c>
      <c r="F1502" s="73">
        <v>194</v>
      </c>
      <c r="G1502" s="73">
        <v>196</v>
      </c>
      <c r="H1502" s="73">
        <v>198</v>
      </c>
      <c r="I1502" s="87">
        <f>(F1502-E1502)*C1502</f>
        <v>2083.3333333333335</v>
      </c>
      <c r="J1502" s="87">
        <f>(G1502-F1502)*C1502</f>
        <v>2083.3333333333335</v>
      </c>
      <c r="K1502" s="87">
        <f>(H1502-G1502)*C1502</f>
        <v>2083.3333333333335</v>
      </c>
      <c r="L1502" s="87">
        <f>(I1502+J1502+K1502)</f>
        <v>6250</v>
      </c>
      <c r="M1502" s="47"/>
    </row>
    <row r="1503" spans="1:13" ht="18">
      <c r="A1503" s="86">
        <v>42269</v>
      </c>
      <c r="B1503" s="72" t="s">
        <v>23</v>
      </c>
      <c r="C1503" s="77">
        <f>(200000/E1503)</f>
        <v>1000</v>
      </c>
      <c r="D1503" s="59" t="s">
        <v>7</v>
      </c>
      <c r="E1503" s="73">
        <v>200</v>
      </c>
      <c r="F1503" s="73">
        <v>202</v>
      </c>
      <c r="G1503" s="73">
        <v>204</v>
      </c>
      <c r="H1503" s="73">
        <v>206</v>
      </c>
      <c r="I1503" s="87">
        <f>(F1503-E1503)*C1503</f>
        <v>2000</v>
      </c>
      <c r="J1503" s="87">
        <f>(G1503-F1503)*C1503</f>
        <v>2000</v>
      </c>
      <c r="K1503" s="87">
        <f>(H1503-G1503)*C1503</f>
        <v>2000</v>
      </c>
      <c r="L1503" s="87">
        <f>(I1503+J1503+K1503)</f>
        <v>6000</v>
      </c>
      <c r="M1503" s="47"/>
    </row>
    <row r="1504" spans="1:13" ht="18">
      <c r="A1504" s="86">
        <v>42269</v>
      </c>
      <c r="B1504" s="72" t="s">
        <v>42</v>
      </c>
      <c r="C1504" s="77">
        <f>(200000/E1504)</f>
        <v>1754.3859649122808</v>
      </c>
      <c r="D1504" s="59" t="s">
        <v>7</v>
      </c>
      <c r="E1504" s="73">
        <v>114</v>
      </c>
      <c r="F1504" s="73">
        <v>114.9</v>
      </c>
      <c r="G1504" s="73">
        <v>0</v>
      </c>
      <c r="H1504" s="73">
        <v>0</v>
      </c>
      <c r="I1504" s="55">
        <f>(F1504-E1504)*C1504</f>
        <v>1578.9473684210627</v>
      </c>
      <c r="J1504" s="56">
        <v>0</v>
      </c>
      <c r="K1504" s="56">
        <f>(H1504-G1504)*C1504</f>
        <v>0</v>
      </c>
      <c r="L1504" s="55">
        <f>(I1504+J1504+K1504)</f>
        <v>1578.9473684210627</v>
      </c>
      <c r="M1504" s="47"/>
    </row>
    <row r="1505" spans="1:13" ht="18">
      <c r="A1505" s="86">
        <v>42269</v>
      </c>
      <c r="B1505" s="72" t="s">
        <v>71</v>
      </c>
      <c r="C1505" s="77">
        <f>(200000/E1505)</f>
        <v>896.8609865470852</v>
      </c>
      <c r="D1505" s="59" t="s">
        <v>7</v>
      </c>
      <c r="E1505" s="73">
        <v>223</v>
      </c>
      <c r="F1505" s="73">
        <v>224.85</v>
      </c>
      <c r="G1505" s="73">
        <v>0</v>
      </c>
      <c r="H1505" s="73">
        <v>0</v>
      </c>
      <c r="I1505" s="55">
        <f>(F1505-E1505)*C1505</f>
        <v>1659.1928251121026</v>
      </c>
      <c r="J1505" s="56">
        <v>0</v>
      </c>
      <c r="K1505" s="56">
        <f>(H1505-G1505)*C1505</f>
        <v>0</v>
      </c>
      <c r="L1505" s="55">
        <f>(I1505+J1505+K1505)</f>
        <v>1659.1928251121026</v>
      </c>
      <c r="M1505" s="47"/>
    </row>
    <row r="1506" spans="1:13" ht="18">
      <c r="A1506" s="86">
        <v>42269</v>
      </c>
      <c r="B1506" s="72" t="s">
        <v>84</v>
      </c>
      <c r="C1506" s="77">
        <f>(200000/E1506)</f>
        <v>1520.912547528517</v>
      </c>
      <c r="D1506" s="59" t="s">
        <v>7</v>
      </c>
      <c r="E1506" s="73">
        <v>131.5</v>
      </c>
      <c r="F1506" s="73">
        <v>131.5</v>
      </c>
      <c r="G1506" s="73">
        <v>0</v>
      </c>
      <c r="H1506" s="73">
        <v>0</v>
      </c>
      <c r="I1506" s="55">
        <f>(F1506-E1506)*C1506</f>
        <v>0</v>
      </c>
      <c r="J1506" s="56">
        <v>0</v>
      </c>
      <c r="K1506" s="56">
        <f>(H1506-G1506)*C1506</f>
        <v>0</v>
      </c>
      <c r="L1506" s="55">
        <f>(I1506+J1506+K1506)</f>
        <v>0</v>
      </c>
      <c r="M1506" s="47"/>
    </row>
    <row r="1507" spans="1:13" ht="18">
      <c r="A1507" s="86">
        <v>42269</v>
      </c>
      <c r="B1507" s="72" t="s">
        <v>13</v>
      </c>
      <c r="C1507" s="77">
        <f>(200000/E1507)</f>
        <v>1554.001554001554</v>
      </c>
      <c r="D1507" s="59" t="s">
        <v>7</v>
      </c>
      <c r="E1507" s="73">
        <v>128.7</v>
      </c>
      <c r="F1507" s="73">
        <v>125.7</v>
      </c>
      <c r="G1507" s="73">
        <v>0</v>
      </c>
      <c r="H1507" s="73">
        <v>0</v>
      </c>
      <c r="I1507" s="78">
        <f>(F1507-E1507)*C1507</f>
        <v>-4662.00466200464</v>
      </c>
      <c r="J1507" s="56">
        <v>0</v>
      </c>
      <c r="K1507" s="56">
        <f>(H1507-G1507)*C1507</f>
        <v>0</v>
      </c>
      <c r="L1507" s="78">
        <f>(I1507+J1507+K1507)</f>
        <v>-4662.00466200464</v>
      </c>
      <c r="M1507" s="47"/>
    </row>
    <row r="1508" spans="1:13" ht="18">
      <c r="A1508" s="86">
        <v>42268</v>
      </c>
      <c r="B1508" s="72" t="s">
        <v>23</v>
      </c>
      <c r="C1508" s="77">
        <f>(200000/E1508)</f>
        <v>1111.111111111111</v>
      </c>
      <c r="D1508" s="59" t="s">
        <v>7</v>
      </c>
      <c r="E1508" s="73">
        <v>180</v>
      </c>
      <c r="F1508" s="73">
        <v>182</v>
      </c>
      <c r="G1508" s="73">
        <v>184</v>
      </c>
      <c r="H1508" s="73">
        <v>186</v>
      </c>
      <c r="I1508" s="87">
        <f>(F1508-E1508)*C1508</f>
        <v>2222.222222222222</v>
      </c>
      <c r="J1508" s="87">
        <f>(G1508-F1508)*C1508</f>
        <v>2222.222222222222</v>
      </c>
      <c r="K1508" s="87">
        <f>(H1508-G1508)*C1508</f>
        <v>2222.222222222222</v>
      </c>
      <c r="L1508" s="87">
        <f>(I1508+J1508+K1508)</f>
        <v>6666.666666666666</v>
      </c>
      <c r="M1508" s="47"/>
    </row>
    <row r="1509" spans="1:13" ht="18">
      <c r="A1509" s="86">
        <v>42268</v>
      </c>
      <c r="B1509" s="72" t="s">
        <v>57</v>
      </c>
      <c r="C1509" s="77">
        <f>(200000/E1509)</f>
        <v>1413.4275618374559</v>
      </c>
      <c r="D1509" s="59" t="s">
        <v>7</v>
      </c>
      <c r="E1509" s="73">
        <v>141.5</v>
      </c>
      <c r="F1509" s="73">
        <v>142.9</v>
      </c>
      <c r="G1509" s="73">
        <v>144.5</v>
      </c>
      <c r="H1509" s="73">
        <v>146</v>
      </c>
      <c r="I1509" s="87">
        <f>(F1509-E1509)*C1509</f>
        <v>1978.7985865724463</v>
      </c>
      <c r="J1509" s="87">
        <f>(G1509-F1509)*C1509</f>
        <v>2261.4840989399213</v>
      </c>
      <c r="K1509" s="87">
        <f>(H1509-G1509)*C1509</f>
        <v>2120.141342756184</v>
      </c>
      <c r="L1509" s="87">
        <f>(I1509+J1509+K1509)</f>
        <v>6360.424028268551</v>
      </c>
      <c r="M1509" s="47"/>
    </row>
    <row r="1510" spans="1:13" ht="18">
      <c r="A1510" s="86">
        <v>42268</v>
      </c>
      <c r="B1510" s="72" t="s">
        <v>8</v>
      </c>
      <c r="C1510" s="77">
        <f>(200000/E1510)</f>
        <v>1869.1588785046729</v>
      </c>
      <c r="D1510" s="59" t="s">
        <v>7</v>
      </c>
      <c r="E1510" s="73">
        <v>107</v>
      </c>
      <c r="F1510" s="73">
        <v>108</v>
      </c>
      <c r="G1510" s="73">
        <v>109</v>
      </c>
      <c r="H1510" s="73">
        <v>110</v>
      </c>
      <c r="I1510" s="87">
        <f>(F1510-E1510)*C1510</f>
        <v>1869.1588785046729</v>
      </c>
      <c r="J1510" s="87">
        <f>(G1510-F1510)*C1510</f>
        <v>1869.1588785046729</v>
      </c>
      <c r="K1510" s="87">
        <f>(H1510-G1510)*C1510</f>
        <v>1869.1588785046729</v>
      </c>
      <c r="L1510" s="87">
        <f>(I1510+J1510+K1510)</f>
        <v>5607.476635514018</v>
      </c>
      <c r="M1510" s="47"/>
    </row>
    <row r="1511" spans="1:13" ht="18">
      <c r="A1511" s="86">
        <v>42268</v>
      </c>
      <c r="B1511" s="72" t="s">
        <v>85</v>
      </c>
      <c r="C1511" s="77">
        <f>(200000/E1511)</f>
        <v>1801.8018018018017</v>
      </c>
      <c r="D1511" s="59" t="s">
        <v>7</v>
      </c>
      <c r="E1511" s="73">
        <v>111</v>
      </c>
      <c r="F1511" s="73">
        <v>112</v>
      </c>
      <c r="G1511" s="73">
        <v>0</v>
      </c>
      <c r="H1511" s="73">
        <v>0</v>
      </c>
      <c r="I1511" s="55">
        <f>(F1511-E1511)*C1511</f>
        <v>1801.8018018018017</v>
      </c>
      <c r="J1511" s="56">
        <v>0</v>
      </c>
      <c r="K1511" s="56">
        <f>(H1511-G1511)*C1511</f>
        <v>0</v>
      </c>
      <c r="L1511" s="55">
        <f>(I1511+J1511+K1511)</f>
        <v>1801.8018018018017</v>
      </c>
      <c r="M1511" s="47"/>
    </row>
    <row r="1512" spans="1:13" ht="18">
      <c r="A1512" s="86">
        <v>42268</v>
      </c>
      <c r="B1512" s="72" t="s">
        <v>23</v>
      </c>
      <c r="C1512" s="77">
        <f>(200000/E1512)</f>
        <v>1052.6315789473683</v>
      </c>
      <c r="D1512" s="59" t="s">
        <v>7</v>
      </c>
      <c r="E1512" s="73">
        <v>190</v>
      </c>
      <c r="F1512" s="73">
        <v>184</v>
      </c>
      <c r="G1512" s="73">
        <v>0</v>
      </c>
      <c r="H1512" s="73">
        <v>0</v>
      </c>
      <c r="I1512" s="78">
        <f>(F1512-E1512)*C1512</f>
        <v>-6315.78947368421</v>
      </c>
      <c r="J1512" s="56">
        <v>0</v>
      </c>
      <c r="K1512" s="56">
        <f>(H1512-G1512)*C1512</f>
        <v>0</v>
      </c>
      <c r="L1512" s="78">
        <f>(I1512+J1512+K1512)</f>
        <v>-6315.78947368421</v>
      </c>
      <c r="M1512" s="47"/>
    </row>
    <row r="1513" spans="1:13" ht="18">
      <c r="A1513" s="86">
        <v>42265</v>
      </c>
      <c r="B1513" s="72" t="s">
        <v>23</v>
      </c>
      <c r="C1513" s="77">
        <f>(200000/E1513)</f>
        <v>1261.8296529968454</v>
      </c>
      <c r="D1513" s="59" t="s">
        <v>7</v>
      </c>
      <c r="E1513" s="73">
        <v>158.5</v>
      </c>
      <c r="F1513" s="73">
        <v>160</v>
      </c>
      <c r="G1513" s="73">
        <v>161.5</v>
      </c>
      <c r="H1513" s="73">
        <v>163</v>
      </c>
      <c r="I1513" s="87">
        <f>(F1513-E1513)*C1513</f>
        <v>1892.744479495268</v>
      </c>
      <c r="J1513" s="87">
        <f>(G1513-F1513)*C1513</f>
        <v>1892.744479495268</v>
      </c>
      <c r="K1513" s="87">
        <f>(H1513-G1513)*C1513</f>
        <v>1892.744479495268</v>
      </c>
      <c r="L1513" s="87">
        <f>(I1513+J1513+K1513)</f>
        <v>5678.233438485804</v>
      </c>
      <c r="M1513" s="47"/>
    </row>
    <row r="1514" spans="1:13" ht="18">
      <c r="A1514" s="86">
        <v>42265</v>
      </c>
      <c r="B1514" s="72" t="s">
        <v>51</v>
      </c>
      <c r="C1514" s="77">
        <f>(200000/E1514)</f>
        <v>1851.851851851852</v>
      </c>
      <c r="D1514" s="59" t="s">
        <v>7</v>
      </c>
      <c r="E1514" s="73">
        <v>108</v>
      </c>
      <c r="F1514" s="73">
        <v>109</v>
      </c>
      <c r="G1514" s="73">
        <v>110</v>
      </c>
      <c r="H1514" s="73">
        <v>0</v>
      </c>
      <c r="I1514" s="56">
        <f>+(F1514-E1514)*C1514</f>
        <v>1851.851851851852</v>
      </c>
      <c r="J1514" s="56">
        <f>+(G1514-F1514)*C1514</f>
        <v>1851.851851851852</v>
      </c>
      <c r="K1514" s="56">
        <v>0</v>
      </c>
      <c r="L1514" s="55">
        <f>SUM(I1514:K1514)</f>
        <v>3703.703703703704</v>
      </c>
      <c r="M1514" s="47"/>
    </row>
    <row r="1515" spans="1:13" ht="18">
      <c r="A1515" s="86">
        <v>42265</v>
      </c>
      <c r="B1515" s="72" t="s">
        <v>23</v>
      </c>
      <c r="C1515" s="77">
        <f>(200000/E1515)</f>
        <v>1186.9436201780416</v>
      </c>
      <c r="D1515" s="59" t="s">
        <v>7</v>
      </c>
      <c r="E1515" s="73">
        <v>168.5</v>
      </c>
      <c r="F1515" s="73">
        <v>170</v>
      </c>
      <c r="G1515" s="73">
        <v>171.5</v>
      </c>
      <c r="H1515" s="73">
        <v>0</v>
      </c>
      <c r="I1515" s="56">
        <f>+(F1515-E1515)*C1515</f>
        <v>1780.4154302670622</v>
      </c>
      <c r="J1515" s="56">
        <f>+(G1515-F1515)*C1515</f>
        <v>1780.4154302670622</v>
      </c>
      <c r="K1515" s="56">
        <v>0</v>
      </c>
      <c r="L1515" s="55">
        <f>SUM(I1515:K1515)</f>
        <v>3560.8308605341244</v>
      </c>
      <c r="M1515" s="47"/>
    </row>
    <row r="1516" spans="1:13" ht="18">
      <c r="A1516" s="86">
        <v>42265</v>
      </c>
      <c r="B1516" s="72" t="s">
        <v>30</v>
      </c>
      <c r="C1516" s="77">
        <f>(200000/E1516)</f>
        <v>727.2727272727273</v>
      </c>
      <c r="D1516" s="59" t="s">
        <v>7</v>
      </c>
      <c r="E1516" s="73">
        <v>275</v>
      </c>
      <c r="F1516" s="73">
        <v>277.5</v>
      </c>
      <c r="G1516" s="73">
        <v>0</v>
      </c>
      <c r="H1516" s="73">
        <v>0</v>
      </c>
      <c r="I1516" s="55">
        <f>(F1516-E1516)*C1516</f>
        <v>1818.181818181818</v>
      </c>
      <c r="J1516" s="56">
        <v>0</v>
      </c>
      <c r="K1516" s="56">
        <f>(H1516-G1516)*C1516</f>
        <v>0</v>
      </c>
      <c r="L1516" s="55">
        <f>(I1516+J1516+K1516)</f>
        <v>1818.181818181818</v>
      </c>
      <c r="M1516" s="47"/>
    </row>
    <row r="1517" spans="1:13" ht="18">
      <c r="A1517" s="86">
        <v>42265</v>
      </c>
      <c r="B1517" s="72" t="s">
        <v>86</v>
      </c>
      <c r="C1517" s="77">
        <f>(200000/E1517)</f>
        <v>1809.9547511312217</v>
      </c>
      <c r="D1517" s="59" t="s">
        <v>14</v>
      </c>
      <c r="E1517" s="73">
        <v>110.5</v>
      </c>
      <c r="F1517" s="73">
        <v>109.6</v>
      </c>
      <c r="G1517" s="73">
        <v>0</v>
      </c>
      <c r="H1517" s="73">
        <v>0</v>
      </c>
      <c r="I1517" s="56">
        <f>-(F1517-E1517)*C1517</f>
        <v>1628.9592760181097</v>
      </c>
      <c r="J1517" s="56">
        <v>0</v>
      </c>
      <c r="K1517" s="56">
        <v>0</v>
      </c>
      <c r="L1517" s="56">
        <f>(I1517+J1517+K1517)</f>
        <v>1628.9592760181097</v>
      </c>
      <c r="M1517" s="47"/>
    </row>
    <row r="1518" spans="1:13" ht="18">
      <c r="A1518" s="86">
        <v>42263</v>
      </c>
      <c r="B1518" s="72" t="s">
        <v>19</v>
      </c>
      <c r="C1518" s="77">
        <f>(200000/E1518)</f>
        <v>1282.051282051282</v>
      </c>
      <c r="D1518" s="59" t="s">
        <v>7</v>
      </c>
      <c r="E1518" s="73">
        <v>156</v>
      </c>
      <c r="F1518" s="73">
        <v>157.5</v>
      </c>
      <c r="G1518" s="73">
        <v>159</v>
      </c>
      <c r="H1518" s="73">
        <v>0</v>
      </c>
      <c r="I1518" s="56">
        <f>+(F1518-E1518)*C1518</f>
        <v>1923.0769230769229</v>
      </c>
      <c r="J1518" s="56">
        <f>+(G1518-F1518)*C1518</f>
        <v>1923.0769230769229</v>
      </c>
      <c r="K1518" s="56">
        <v>0</v>
      </c>
      <c r="L1518" s="55">
        <f>SUM(I1518:K1518)</f>
        <v>3846.1538461538457</v>
      </c>
      <c r="M1518" s="47"/>
    </row>
    <row r="1519" spans="1:13" ht="18">
      <c r="A1519" s="86">
        <v>42263</v>
      </c>
      <c r="B1519" s="72" t="s">
        <v>87</v>
      </c>
      <c r="C1519" s="77">
        <f>(200000/E1519)</f>
        <v>838.5744234800839</v>
      </c>
      <c r="D1519" s="59" t="s">
        <v>14</v>
      </c>
      <c r="E1519" s="73">
        <v>238.5</v>
      </c>
      <c r="F1519" s="73">
        <v>236.5</v>
      </c>
      <c r="G1519" s="73">
        <v>0</v>
      </c>
      <c r="H1519" s="73">
        <v>0</v>
      </c>
      <c r="I1519" s="56">
        <f>-(F1519-E1519)*C1519</f>
        <v>1677.1488469601677</v>
      </c>
      <c r="J1519" s="56">
        <v>0</v>
      </c>
      <c r="K1519" s="56">
        <v>0</v>
      </c>
      <c r="L1519" s="56">
        <f>(I1519+J1519+K1519)</f>
        <v>1677.1488469601677</v>
      </c>
      <c r="M1519" s="47"/>
    </row>
    <row r="1520" spans="1:13" ht="18">
      <c r="A1520" s="86">
        <v>42263</v>
      </c>
      <c r="B1520" s="72" t="s">
        <v>13</v>
      </c>
      <c r="C1520" s="77">
        <f>(200000/E1520)</f>
        <v>1702.127659574468</v>
      </c>
      <c r="D1520" s="59" t="s">
        <v>7</v>
      </c>
      <c r="E1520" s="73">
        <v>117.5</v>
      </c>
      <c r="F1520" s="73">
        <v>117.5</v>
      </c>
      <c r="G1520" s="73">
        <v>0</v>
      </c>
      <c r="H1520" s="73">
        <v>0</v>
      </c>
      <c r="I1520" s="56">
        <f>-(F1520-E1520)*C1520</f>
        <v>0</v>
      </c>
      <c r="J1520" s="56">
        <v>0</v>
      </c>
      <c r="K1520" s="56">
        <v>0</v>
      </c>
      <c r="L1520" s="56">
        <f>(I1520+J1520+K1520)</f>
        <v>0</v>
      </c>
      <c r="M1520" s="47"/>
    </row>
    <row r="1521" spans="1:13" ht="18">
      <c r="A1521" s="86">
        <v>42263</v>
      </c>
      <c r="B1521" s="72" t="s">
        <v>23</v>
      </c>
      <c r="C1521" s="77">
        <f>(200000/E1521)</f>
        <v>1342.2818791946308</v>
      </c>
      <c r="D1521" s="59" t="s">
        <v>14</v>
      </c>
      <c r="E1521" s="73">
        <v>149</v>
      </c>
      <c r="F1521" s="73">
        <v>149</v>
      </c>
      <c r="G1521" s="73">
        <v>0</v>
      </c>
      <c r="H1521" s="73">
        <v>0</v>
      </c>
      <c r="I1521" s="56">
        <f>-(F1521-E1521)*C1521</f>
        <v>0</v>
      </c>
      <c r="J1521" s="56">
        <v>0</v>
      </c>
      <c r="K1521" s="56">
        <v>0</v>
      </c>
      <c r="L1521" s="56">
        <f>(I1521+J1521+K1521)</f>
        <v>0</v>
      </c>
      <c r="M1521" s="47"/>
    </row>
    <row r="1522" spans="1:13" ht="18">
      <c r="A1522" s="86">
        <v>42263</v>
      </c>
      <c r="B1522" s="72" t="s">
        <v>86</v>
      </c>
      <c r="C1522" s="77">
        <f>(200000/E1522)</f>
        <v>1923.076923076923</v>
      </c>
      <c r="D1522" s="59" t="s">
        <v>7</v>
      </c>
      <c r="E1522" s="73">
        <v>104</v>
      </c>
      <c r="F1522" s="73">
        <v>104</v>
      </c>
      <c r="G1522" s="73">
        <v>0</v>
      </c>
      <c r="H1522" s="73">
        <v>0</v>
      </c>
      <c r="I1522" s="56">
        <f>-(F1522-E1522)*C1522</f>
        <v>0</v>
      </c>
      <c r="J1522" s="56">
        <v>0</v>
      </c>
      <c r="K1522" s="56">
        <v>0</v>
      </c>
      <c r="L1522" s="56">
        <f>(I1522+J1522+K1522)</f>
        <v>0</v>
      </c>
      <c r="M1522" s="47"/>
    </row>
    <row r="1523" spans="1:13" ht="18">
      <c r="A1523" s="86">
        <v>42263</v>
      </c>
      <c r="B1523" s="72" t="s">
        <v>33</v>
      </c>
      <c r="C1523" s="77">
        <f>(200000/E1523)</f>
        <v>2366.8639053254437</v>
      </c>
      <c r="D1523" s="59" t="s">
        <v>7</v>
      </c>
      <c r="E1523" s="73">
        <v>84.5</v>
      </c>
      <c r="F1523" s="73">
        <v>84.5</v>
      </c>
      <c r="G1523" s="73">
        <v>0</v>
      </c>
      <c r="H1523" s="73">
        <v>0</v>
      </c>
      <c r="I1523" s="56">
        <f>-(F1523-E1523)*C1523</f>
        <v>0</v>
      </c>
      <c r="J1523" s="56">
        <v>0</v>
      </c>
      <c r="K1523" s="56">
        <v>0</v>
      </c>
      <c r="L1523" s="56">
        <f>(I1523+J1523+K1523)</f>
        <v>0</v>
      </c>
      <c r="M1523" s="47"/>
    </row>
    <row r="1524" spans="1:13" ht="18">
      <c r="A1524" s="86">
        <v>42262</v>
      </c>
      <c r="B1524" s="72" t="s">
        <v>88</v>
      </c>
      <c r="C1524" s="77">
        <f>(200000/E1524)</f>
        <v>2010.0502512562814</v>
      </c>
      <c r="D1524" s="59" t="s">
        <v>14</v>
      </c>
      <c r="E1524" s="73">
        <v>99.5</v>
      </c>
      <c r="F1524" s="73">
        <v>98.5</v>
      </c>
      <c r="G1524" s="73">
        <v>97.5</v>
      </c>
      <c r="H1524" s="73">
        <v>0</v>
      </c>
      <c r="I1524" s="79">
        <f>(E1524-F1524)*C1524</f>
        <v>2010.0502512562814</v>
      </c>
      <c r="J1524" s="79">
        <f>(F1524-G1524)*C1524</f>
        <v>2010.0502512562814</v>
      </c>
      <c r="K1524" s="79">
        <v>0</v>
      </c>
      <c r="L1524" s="79">
        <f>(I1524+J1524+K1524)</f>
        <v>4020.100502512563</v>
      </c>
      <c r="M1524" s="47"/>
    </row>
    <row r="1525" spans="1:13" ht="18">
      <c r="A1525" s="86">
        <v>42262</v>
      </c>
      <c r="B1525" s="72" t="s">
        <v>82</v>
      </c>
      <c r="C1525" s="77">
        <f>(200000/E1525)</f>
        <v>1926.782273603083</v>
      </c>
      <c r="D1525" s="59" t="s">
        <v>14</v>
      </c>
      <c r="E1525" s="73">
        <v>103.8</v>
      </c>
      <c r="F1525" s="73">
        <v>102.8</v>
      </c>
      <c r="G1525" s="73">
        <v>101.8</v>
      </c>
      <c r="H1525" s="73">
        <v>0</v>
      </c>
      <c r="I1525" s="79">
        <f>(E1525-F1525)*C1525</f>
        <v>1926.782273603083</v>
      </c>
      <c r="J1525" s="79">
        <f>(F1525-G1525)*C1525</f>
        <v>1926.782273603083</v>
      </c>
      <c r="K1525" s="79">
        <v>0</v>
      </c>
      <c r="L1525" s="79">
        <f>(I1525+J1525+K1525)</f>
        <v>3853.564547206166</v>
      </c>
      <c r="M1525" s="47"/>
    </row>
    <row r="1526" spans="1:13" ht="18">
      <c r="A1526" s="86">
        <v>42262</v>
      </c>
      <c r="B1526" s="72" t="s">
        <v>43</v>
      </c>
      <c r="C1526" s="77">
        <f>(200000/E1526)</f>
        <v>2478.3147459727384</v>
      </c>
      <c r="D1526" s="59" t="s">
        <v>7</v>
      </c>
      <c r="E1526" s="73">
        <v>80.7</v>
      </c>
      <c r="F1526" s="73">
        <v>79.1</v>
      </c>
      <c r="G1526" s="73">
        <v>0</v>
      </c>
      <c r="H1526" s="73">
        <v>0</v>
      </c>
      <c r="I1526" s="78">
        <f>(F1526-E1526)*C1526</f>
        <v>-3965.3035935564026</v>
      </c>
      <c r="J1526" s="56">
        <v>0</v>
      </c>
      <c r="K1526" s="56">
        <f>(H1526-G1526)*C1526</f>
        <v>0</v>
      </c>
      <c r="L1526" s="78">
        <f>(I1526+J1526+K1526)</f>
        <v>-3965.3035935564026</v>
      </c>
      <c r="M1526" s="47"/>
    </row>
    <row r="1527" spans="1:13" ht="18">
      <c r="A1527" s="86">
        <v>42261</v>
      </c>
      <c r="B1527" s="72" t="s">
        <v>88</v>
      </c>
      <c r="C1527" s="77">
        <f>(200000/E1527)</f>
        <v>1869.1588785046729</v>
      </c>
      <c r="D1527" s="59" t="s">
        <v>14</v>
      </c>
      <c r="E1527" s="73">
        <v>107</v>
      </c>
      <c r="F1527" s="73">
        <v>106</v>
      </c>
      <c r="G1527" s="73">
        <v>105</v>
      </c>
      <c r="H1527" s="73">
        <v>104</v>
      </c>
      <c r="I1527" s="56">
        <f>(E1527-F1527)*C1527</f>
        <v>1869.1588785046729</v>
      </c>
      <c r="J1527" s="56">
        <f>(F1527-G1527)*C1527</f>
        <v>1869.1588785046729</v>
      </c>
      <c r="K1527" s="56">
        <f>(G1527-H1527)*C1527</f>
        <v>1869.1588785046729</v>
      </c>
      <c r="L1527" s="56">
        <f>(I1527+J1527+K1527)</f>
        <v>5607.476635514018</v>
      </c>
      <c r="M1527" s="47"/>
    </row>
    <row r="1528" spans="1:13" ht="18">
      <c r="A1528" s="86">
        <v>42261</v>
      </c>
      <c r="B1528" s="72" t="s">
        <v>67</v>
      </c>
      <c r="C1528" s="77">
        <f>(200000/E1528)</f>
        <v>2000</v>
      </c>
      <c r="D1528" s="59" t="s">
        <v>7</v>
      </c>
      <c r="E1528" s="73">
        <v>100</v>
      </c>
      <c r="F1528" s="73">
        <v>101</v>
      </c>
      <c r="G1528" s="73">
        <v>102</v>
      </c>
      <c r="H1528" s="73">
        <v>0</v>
      </c>
      <c r="I1528" s="56">
        <f>+(F1528-E1528)*C1528</f>
        <v>2000</v>
      </c>
      <c r="J1528" s="56">
        <f>+(G1528-F1528)*C1528</f>
        <v>2000</v>
      </c>
      <c r="K1528" s="56">
        <v>0</v>
      </c>
      <c r="L1528" s="55">
        <f>SUM(I1528:K1528)</f>
        <v>4000</v>
      </c>
      <c r="M1528" s="47"/>
    </row>
    <row r="1529" spans="1:13" ht="18">
      <c r="A1529" s="86">
        <v>42261</v>
      </c>
      <c r="B1529" s="72" t="s">
        <v>46</v>
      </c>
      <c r="C1529" s="77">
        <f>(200000/E1529)</f>
        <v>1785.7142857142858</v>
      </c>
      <c r="D1529" s="59" t="s">
        <v>7</v>
      </c>
      <c r="E1529" s="73">
        <v>112</v>
      </c>
      <c r="F1529" s="73">
        <v>113</v>
      </c>
      <c r="G1529" s="73">
        <v>114</v>
      </c>
      <c r="H1529" s="73">
        <v>0</v>
      </c>
      <c r="I1529" s="56">
        <f>+(F1529-E1529)*C1529</f>
        <v>1785.7142857142858</v>
      </c>
      <c r="J1529" s="56">
        <f>+(G1529-F1529)*C1529</f>
        <v>1785.7142857142858</v>
      </c>
      <c r="K1529" s="56">
        <v>0</v>
      </c>
      <c r="L1529" s="55">
        <f>SUM(I1529:K1529)</f>
        <v>3571.4285714285716</v>
      </c>
      <c r="M1529" s="47"/>
    </row>
    <row r="1530" spans="1:13" ht="18">
      <c r="A1530" s="86">
        <v>42261</v>
      </c>
      <c r="B1530" s="72" t="s">
        <v>89</v>
      </c>
      <c r="C1530" s="77">
        <f>(200000/E1530)</f>
        <v>1923.076923076923</v>
      </c>
      <c r="D1530" s="59" t="s">
        <v>14</v>
      </c>
      <c r="E1530" s="73">
        <v>104</v>
      </c>
      <c r="F1530" s="73">
        <v>104</v>
      </c>
      <c r="G1530" s="73">
        <v>0</v>
      </c>
      <c r="H1530" s="73">
        <v>0</v>
      </c>
      <c r="I1530" s="56">
        <f>-(F1530-E1530)*C1530</f>
        <v>0</v>
      </c>
      <c r="J1530" s="56">
        <v>0</v>
      </c>
      <c r="K1530" s="56">
        <v>0</v>
      </c>
      <c r="L1530" s="56">
        <f>(I1530+J1530+K1530)</f>
        <v>0</v>
      </c>
      <c r="M1530" s="47"/>
    </row>
    <row r="1531" spans="1:13" ht="18">
      <c r="A1531" s="86">
        <v>42258</v>
      </c>
      <c r="B1531" s="72" t="s">
        <v>30</v>
      </c>
      <c r="C1531" s="77">
        <f>(200000/E1531)</f>
        <v>847.457627118644</v>
      </c>
      <c r="D1531" s="59" t="s">
        <v>7</v>
      </c>
      <c r="E1531" s="73">
        <v>236</v>
      </c>
      <c r="F1531" s="73">
        <v>238.5</v>
      </c>
      <c r="G1531" s="73">
        <v>241</v>
      </c>
      <c r="H1531" s="73">
        <v>243.5</v>
      </c>
      <c r="I1531" s="87">
        <f>(F1531-E1531)*C1531</f>
        <v>2118.64406779661</v>
      </c>
      <c r="J1531" s="87">
        <f>(G1531-F1531)*C1531</f>
        <v>2118.64406779661</v>
      </c>
      <c r="K1531" s="87">
        <f>(H1531-G1531)*C1531</f>
        <v>2118.64406779661</v>
      </c>
      <c r="L1531" s="87">
        <f>(I1531+J1531+K1531)</f>
        <v>6355.932203389831</v>
      </c>
      <c r="M1531" s="47"/>
    </row>
    <row r="1532" spans="1:13" ht="18">
      <c r="A1532" s="86">
        <v>42258</v>
      </c>
      <c r="B1532" s="72" t="s">
        <v>88</v>
      </c>
      <c r="C1532" s="77">
        <f>(200000/E1532)</f>
        <v>1970.4433497536945</v>
      </c>
      <c r="D1532" s="59" t="s">
        <v>7</v>
      </c>
      <c r="E1532" s="73">
        <v>101.5</v>
      </c>
      <c r="F1532" s="73">
        <v>102.5</v>
      </c>
      <c r="G1532" s="73">
        <v>103.5</v>
      </c>
      <c r="H1532" s="73">
        <v>104.5</v>
      </c>
      <c r="I1532" s="87">
        <f>(F1532-E1532)*C1532</f>
        <v>1970.4433497536945</v>
      </c>
      <c r="J1532" s="87">
        <f>(G1532-F1532)*C1532</f>
        <v>1970.4433497536945</v>
      </c>
      <c r="K1532" s="87">
        <f>(H1532-G1532)*C1532</f>
        <v>1970.4433497536945</v>
      </c>
      <c r="L1532" s="87">
        <f>(I1532+J1532+K1532)</f>
        <v>5911.330049261083</v>
      </c>
      <c r="M1532" s="47"/>
    </row>
    <row r="1533" spans="1:13" ht="18">
      <c r="A1533" s="86">
        <v>42258</v>
      </c>
      <c r="B1533" s="72" t="s">
        <v>30</v>
      </c>
      <c r="C1533" s="77">
        <f>(200000/E1533)</f>
        <v>892.8571428571429</v>
      </c>
      <c r="D1533" s="59" t="s">
        <v>7</v>
      </c>
      <c r="E1533" s="73">
        <v>224</v>
      </c>
      <c r="F1533" s="73">
        <v>226</v>
      </c>
      <c r="G1533" s="73">
        <v>228</v>
      </c>
      <c r="H1533" s="73">
        <v>230</v>
      </c>
      <c r="I1533" s="87">
        <f>(F1533-E1533)*C1533</f>
        <v>1785.7142857142858</v>
      </c>
      <c r="J1533" s="87">
        <f>(G1533-F1533)*C1533</f>
        <v>1785.7142857142858</v>
      </c>
      <c r="K1533" s="87">
        <f>(H1533-G1533)*C1533</f>
        <v>1785.7142857142858</v>
      </c>
      <c r="L1533" s="87">
        <f>(I1533+J1533+K1533)</f>
        <v>5357.142857142857</v>
      </c>
      <c r="M1533" s="47"/>
    </row>
    <row r="1534" spans="1:13" ht="18">
      <c r="A1534" s="86">
        <v>42258</v>
      </c>
      <c r="B1534" s="72" t="s">
        <v>90</v>
      </c>
      <c r="C1534" s="77">
        <f>(200000/E1534)</f>
        <v>959.2326139088728</v>
      </c>
      <c r="D1534" s="59" t="s">
        <v>14</v>
      </c>
      <c r="E1534" s="73">
        <v>208.5</v>
      </c>
      <c r="F1534" s="73">
        <v>206.5</v>
      </c>
      <c r="G1534" s="73">
        <v>204.5</v>
      </c>
      <c r="H1534" s="73">
        <v>0</v>
      </c>
      <c r="I1534" s="79">
        <f>(E1534-F1534)*C1534</f>
        <v>1918.4652278177457</v>
      </c>
      <c r="J1534" s="79">
        <f>(F1534-G1534)*C1534</f>
        <v>1918.4652278177457</v>
      </c>
      <c r="K1534" s="79">
        <v>0</v>
      </c>
      <c r="L1534" s="79">
        <f>(I1534+J1534+K1534)</f>
        <v>3836.9304556354914</v>
      </c>
      <c r="M1534" s="47"/>
    </row>
    <row r="1535" spans="1:13" ht="18">
      <c r="A1535" s="86">
        <v>42258</v>
      </c>
      <c r="B1535" s="72" t="s">
        <v>9</v>
      </c>
      <c r="C1535" s="77">
        <f>(200000/E1535)</f>
        <v>2352.9411764705883</v>
      </c>
      <c r="D1535" s="59" t="s">
        <v>14</v>
      </c>
      <c r="E1535" s="73">
        <v>85</v>
      </c>
      <c r="F1535" s="73">
        <v>84</v>
      </c>
      <c r="G1535" s="73">
        <v>0</v>
      </c>
      <c r="H1535" s="73">
        <v>0</v>
      </c>
      <c r="I1535" s="56">
        <f>-(F1535-E1535)*C1535</f>
        <v>2352.9411764705883</v>
      </c>
      <c r="J1535" s="56">
        <v>0</v>
      </c>
      <c r="K1535" s="56">
        <v>0</v>
      </c>
      <c r="L1535" s="56">
        <f>(I1535+J1535+K1535)</f>
        <v>2352.9411764705883</v>
      </c>
      <c r="M1535" s="47"/>
    </row>
    <row r="1536" spans="1:13" ht="18">
      <c r="A1536" s="86">
        <v>42257</v>
      </c>
      <c r="B1536" s="72" t="s">
        <v>91</v>
      </c>
      <c r="C1536" s="77">
        <f>(200000/E1536)</f>
        <v>884.9557522123894</v>
      </c>
      <c r="D1536" s="59" t="s">
        <v>7</v>
      </c>
      <c r="E1536" s="73">
        <v>226</v>
      </c>
      <c r="F1536" s="73">
        <v>228</v>
      </c>
      <c r="G1536" s="73">
        <v>230</v>
      </c>
      <c r="H1536" s="73">
        <v>232</v>
      </c>
      <c r="I1536" s="87">
        <f>(F1536-E1536)*C1536</f>
        <v>1769.9115044247787</v>
      </c>
      <c r="J1536" s="87">
        <f>(G1536-F1536)*C1536</f>
        <v>1769.9115044247787</v>
      </c>
      <c r="K1536" s="87">
        <f>(H1536-G1536)*C1536</f>
        <v>1769.9115044247787</v>
      </c>
      <c r="L1536" s="87">
        <f>(I1536+J1536+K1536)</f>
        <v>5309.734513274336</v>
      </c>
      <c r="M1536" s="47"/>
    </row>
    <row r="1537" spans="1:13" ht="18">
      <c r="A1537" s="86">
        <v>42257</v>
      </c>
      <c r="B1537" s="72" t="s">
        <v>92</v>
      </c>
      <c r="C1537" s="77">
        <f>(200000/E1537)</f>
        <v>1777.7777777777778</v>
      </c>
      <c r="D1537" s="59" t="s">
        <v>7</v>
      </c>
      <c r="E1537" s="73">
        <v>112.5</v>
      </c>
      <c r="F1537" s="73">
        <v>113.5</v>
      </c>
      <c r="G1537" s="73">
        <v>0</v>
      </c>
      <c r="H1537" s="73">
        <v>0</v>
      </c>
      <c r="I1537" s="55">
        <f>(F1537-E1537)*C1537</f>
        <v>1777.7777777777778</v>
      </c>
      <c r="J1537" s="56">
        <v>0</v>
      </c>
      <c r="K1537" s="56">
        <f>(H1537-G1537)*C1537</f>
        <v>0</v>
      </c>
      <c r="L1537" s="55">
        <f>(I1537+J1537+K1537)</f>
        <v>1777.7777777777778</v>
      </c>
      <c r="M1537" s="47"/>
    </row>
    <row r="1538" spans="1:13" ht="18">
      <c r="A1538" s="86">
        <v>42257</v>
      </c>
      <c r="B1538" s="72" t="s">
        <v>67</v>
      </c>
      <c r="C1538" s="77">
        <f>(200000/E1538)</f>
        <v>2197.802197802198</v>
      </c>
      <c r="D1538" s="59" t="s">
        <v>7</v>
      </c>
      <c r="E1538" s="73">
        <v>91</v>
      </c>
      <c r="F1538" s="73">
        <v>91.85</v>
      </c>
      <c r="G1538" s="73">
        <v>0</v>
      </c>
      <c r="H1538" s="73">
        <v>0</v>
      </c>
      <c r="I1538" s="55">
        <f>(F1538-E1538)*C1538</f>
        <v>1868.1318681318558</v>
      </c>
      <c r="J1538" s="56">
        <v>0</v>
      </c>
      <c r="K1538" s="56">
        <f>(H1538-G1538)*C1538</f>
        <v>0</v>
      </c>
      <c r="L1538" s="55">
        <f>(I1538+J1538+K1538)</f>
        <v>1868.1318681318558</v>
      </c>
      <c r="M1538" s="47"/>
    </row>
    <row r="1539" spans="1:13" ht="18">
      <c r="A1539" s="86">
        <v>42257</v>
      </c>
      <c r="B1539" s="72" t="s">
        <v>19</v>
      </c>
      <c r="C1539" s="77">
        <f>(200000/E1539)</f>
        <v>1294.4983818770227</v>
      </c>
      <c r="D1539" s="59" t="s">
        <v>7</v>
      </c>
      <c r="E1539" s="73">
        <v>154.5</v>
      </c>
      <c r="F1539" s="73">
        <v>154.5</v>
      </c>
      <c r="G1539" s="73">
        <v>0</v>
      </c>
      <c r="H1539" s="73">
        <v>0</v>
      </c>
      <c r="I1539" s="55">
        <f>(F1539-E1539)*C1539</f>
        <v>0</v>
      </c>
      <c r="J1539" s="56">
        <v>0</v>
      </c>
      <c r="K1539" s="56">
        <f>(H1539-G1539)*C1539</f>
        <v>0</v>
      </c>
      <c r="L1539" s="55">
        <f>(I1539+J1539+K1539)</f>
        <v>0</v>
      </c>
      <c r="M1539" s="47"/>
    </row>
    <row r="1540" spans="1:13" ht="18">
      <c r="A1540" s="86">
        <v>42257</v>
      </c>
      <c r="B1540" s="72" t="s">
        <v>84</v>
      </c>
      <c r="C1540" s="77">
        <f>(200000/E1540)</f>
        <v>1801.8018018018017</v>
      </c>
      <c r="D1540" s="59" t="s">
        <v>7</v>
      </c>
      <c r="E1540" s="73">
        <v>111</v>
      </c>
      <c r="F1540" s="73">
        <v>111</v>
      </c>
      <c r="G1540" s="73">
        <v>0</v>
      </c>
      <c r="H1540" s="73">
        <v>0</v>
      </c>
      <c r="I1540" s="55">
        <f>(F1540-E1540)*C1540</f>
        <v>0</v>
      </c>
      <c r="J1540" s="56">
        <v>0</v>
      </c>
      <c r="K1540" s="56">
        <f>(H1540-G1540)*C1540</f>
        <v>0</v>
      </c>
      <c r="L1540" s="55">
        <f>(I1540+J1540+K1540)</f>
        <v>0</v>
      </c>
      <c r="M1540" s="47"/>
    </row>
    <row r="1541" spans="1:13" ht="18">
      <c r="A1541" s="86">
        <v>42256</v>
      </c>
      <c r="B1541" s="72" t="s">
        <v>20</v>
      </c>
      <c r="C1541" s="77">
        <f>(200000/E1541)</f>
        <v>913.2420091324201</v>
      </c>
      <c r="D1541" s="59" t="s">
        <v>7</v>
      </c>
      <c r="E1541" s="73">
        <v>219</v>
      </c>
      <c r="F1541" s="73">
        <v>221</v>
      </c>
      <c r="G1541" s="73">
        <v>223</v>
      </c>
      <c r="H1541" s="73">
        <v>225</v>
      </c>
      <c r="I1541" s="87">
        <f>(F1541-E1541)*C1541</f>
        <v>1826.4840182648402</v>
      </c>
      <c r="J1541" s="87">
        <f>(G1541-F1541)*C1541</f>
        <v>1826.4840182648402</v>
      </c>
      <c r="K1541" s="87">
        <f>(H1541-G1541)*C1541</f>
        <v>1826.4840182648402</v>
      </c>
      <c r="L1541" s="87">
        <f>(I1541+J1541+K1541)</f>
        <v>5479.45205479452</v>
      </c>
      <c r="M1541" s="47"/>
    </row>
    <row r="1542" spans="1:13" ht="18">
      <c r="A1542" s="86">
        <v>42256</v>
      </c>
      <c r="B1542" s="72" t="s">
        <v>83</v>
      </c>
      <c r="C1542" s="77">
        <f>(200000/E1542)</f>
        <v>3174.6031746031745</v>
      </c>
      <c r="D1542" s="59" t="s">
        <v>7</v>
      </c>
      <c r="E1542" s="73">
        <v>63</v>
      </c>
      <c r="F1542" s="73">
        <v>63.5</v>
      </c>
      <c r="G1542" s="73">
        <v>64</v>
      </c>
      <c r="H1542" s="73">
        <v>64.5</v>
      </c>
      <c r="I1542" s="87">
        <f>(F1542-E1542)*C1542</f>
        <v>1587.3015873015872</v>
      </c>
      <c r="J1542" s="87">
        <f>(G1542-F1542)*C1542</f>
        <v>1587.3015873015872</v>
      </c>
      <c r="K1542" s="87">
        <f>(H1542-G1542)*C1542</f>
        <v>1587.3015873015872</v>
      </c>
      <c r="L1542" s="87">
        <f>(I1542+J1542+K1542)</f>
        <v>4761.9047619047615</v>
      </c>
      <c r="M1542" s="47"/>
    </row>
    <row r="1543" spans="1:13" ht="18">
      <c r="A1543" s="86">
        <v>42256</v>
      </c>
      <c r="B1543" s="72" t="s">
        <v>93</v>
      </c>
      <c r="C1543" s="77">
        <f>(200000/E1543)</f>
        <v>2000</v>
      </c>
      <c r="D1543" s="59" t="s">
        <v>7</v>
      </c>
      <c r="E1543" s="73">
        <v>100</v>
      </c>
      <c r="F1543" s="73">
        <v>101</v>
      </c>
      <c r="G1543" s="73">
        <v>0</v>
      </c>
      <c r="H1543" s="73">
        <v>0</v>
      </c>
      <c r="I1543" s="55">
        <f>(F1543-E1543)*C1543</f>
        <v>2000</v>
      </c>
      <c r="J1543" s="56">
        <v>0</v>
      </c>
      <c r="K1543" s="56">
        <f>(H1543-G1543)*C1543</f>
        <v>0</v>
      </c>
      <c r="L1543" s="55">
        <f>(I1543+J1543+K1543)</f>
        <v>2000</v>
      </c>
      <c r="M1543" s="47"/>
    </row>
    <row r="1544" spans="1:13" ht="18">
      <c r="A1544" s="86">
        <v>42256</v>
      </c>
      <c r="B1544" s="72" t="s">
        <v>94</v>
      </c>
      <c r="C1544" s="77">
        <f>(200000/E1544)</f>
        <v>625</v>
      </c>
      <c r="D1544" s="59" t="s">
        <v>14</v>
      </c>
      <c r="E1544" s="73">
        <v>320</v>
      </c>
      <c r="F1544" s="73">
        <v>317</v>
      </c>
      <c r="G1544" s="73">
        <v>0</v>
      </c>
      <c r="H1544" s="73">
        <v>0</v>
      </c>
      <c r="I1544" s="56">
        <f>-(F1544-E1544)*C1544</f>
        <v>1875</v>
      </c>
      <c r="J1544" s="56">
        <v>0</v>
      </c>
      <c r="K1544" s="56">
        <v>0</v>
      </c>
      <c r="L1544" s="56">
        <f>(I1544+J1544+K1544)</f>
        <v>1875</v>
      </c>
      <c r="M1544" s="47"/>
    </row>
    <row r="1545" spans="1:13" ht="18">
      <c r="A1545" s="86">
        <v>42256</v>
      </c>
      <c r="B1545" s="72" t="s">
        <v>92</v>
      </c>
      <c r="C1545" s="77">
        <f>(200000/E1545)</f>
        <v>1851.851851851852</v>
      </c>
      <c r="D1545" s="59" t="s">
        <v>14</v>
      </c>
      <c r="E1545" s="73">
        <v>108</v>
      </c>
      <c r="F1545" s="73">
        <v>108</v>
      </c>
      <c r="G1545" s="73">
        <v>0</v>
      </c>
      <c r="H1545" s="73">
        <v>0</v>
      </c>
      <c r="I1545" s="56">
        <f>-(F1545-E1545)*C1545</f>
        <v>0</v>
      </c>
      <c r="J1545" s="56">
        <v>0</v>
      </c>
      <c r="K1545" s="56">
        <v>0</v>
      </c>
      <c r="L1545" s="56">
        <f>(I1545+J1545+K1545)</f>
        <v>0</v>
      </c>
      <c r="M1545" s="47"/>
    </row>
    <row r="1546" spans="1:13" ht="18">
      <c r="A1546" s="86">
        <v>42256</v>
      </c>
      <c r="B1546" s="72" t="s">
        <v>95</v>
      </c>
      <c r="C1546" s="77">
        <f>(200000/E1546)</f>
        <v>842.1052631578947</v>
      </c>
      <c r="D1546" s="59" t="s">
        <v>7</v>
      </c>
      <c r="E1546" s="73">
        <v>237.5</v>
      </c>
      <c r="F1546" s="73">
        <v>237.5</v>
      </c>
      <c r="G1546" s="73">
        <v>0</v>
      </c>
      <c r="H1546" s="73">
        <v>0</v>
      </c>
      <c r="I1546" s="56">
        <f>-(F1546-E1546)*C1546</f>
        <v>0</v>
      </c>
      <c r="J1546" s="56">
        <v>0</v>
      </c>
      <c r="K1546" s="56">
        <v>0</v>
      </c>
      <c r="L1546" s="56">
        <f>(I1546+J1546+K1546)</f>
        <v>0</v>
      </c>
      <c r="M1546" s="47"/>
    </row>
    <row r="1547" spans="1:13" ht="18">
      <c r="A1547" s="86">
        <v>42255</v>
      </c>
      <c r="B1547" s="72" t="s">
        <v>83</v>
      </c>
      <c r="C1547" s="77">
        <f>(200000/E1547)</f>
        <v>3603.6036036036035</v>
      </c>
      <c r="D1547" s="59" t="s">
        <v>14</v>
      </c>
      <c r="E1547" s="73">
        <v>55.5</v>
      </c>
      <c r="F1547" s="73">
        <v>55</v>
      </c>
      <c r="G1547" s="73">
        <v>54.5</v>
      </c>
      <c r="H1547" s="73">
        <v>0</v>
      </c>
      <c r="I1547" s="79">
        <f>(E1547-F1547)*C1547</f>
        <v>1801.8018018018017</v>
      </c>
      <c r="J1547" s="79">
        <f>(F1547-G1547)*C1547</f>
        <v>1801.8018018018017</v>
      </c>
      <c r="K1547" s="79">
        <v>0</v>
      </c>
      <c r="L1547" s="79">
        <f>(I1547+J1547+K1547)</f>
        <v>3603.6036036036035</v>
      </c>
      <c r="M1547" s="47"/>
    </row>
    <row r="1548" spans="1:13" ht="18">
      <c r="A1548" s="86">
        <v>42255</v>
      </c>
      <c r="B1548" s="72" t="s">
        <v>67</v>
      </c>
      <c r="C1548" s="77">
        <f>(200000/E1548)</f>
        <v>2325.5813953488373</v>
      </c>
      <c r="D1548" s="59" t="s">
        <v>14</v>
      </c>
      <c r="E1548" s="73">
        <v>86</v>
      </c>
      <c r="F1548" s="73">
        <v>85.15</v>
      </c>
      <c r="G1548" s="73">
        <v>0</v>
      </c>
      <c r="H1548" s="73">
        <v>0</v>
      </c>
      <c r="I1548" s="56">
        <f>-(F1548-E1548)*C1548</f>
        <v>1976.7441860464985</v>
      </c>
      <c r="J1548" s="56">
        <v>0</v>
      </c>
      <c r="K1548" s="56">
        <v>0</v>
      </c>
      <c r="L1548" s="56">
        <f>(I1548+J1548+K1548)</f>
        <v>1976.7441860464985</v>
      </c>
      <c r="M1548" s="47"/>
    </row>
    <row r="1549" spans="1:13" ht="18">
      <c r="A1549" s="86">
        <v>42255</v>
      </c>
      <c r="B1549" s="72" t="s">
        <v>95</v>
      </c>
      <c r="C1549" s="77">
        <f>(200000/E1549)</f>
        <v>881.0572687224669</v>
      </c>
      <c r="D1549" s="59" t="s">
        <v>7</v>
      </c>
      <c r="E1549" s="73">
        <v>227</v>
      </c>
      <c r="F1549" s="73">
        <v>228.95</v>
      </c>
      <c r="G1549" s="73">
        <v>0</v>
      </c>
      <c r="H1549" s="73">
        <v>0</v>
      </c>
      <c r="I1549" s="55">
        <f>(F1549-E1549)*C1549</f>
        <v>1718.0616740088005</v>
      </c>
      <c r="J1549" s="56">
        <v>0</v>
      </c>
      <c r="K1549" s="56">
        <f>(H1549-G1549)*C1549</f>
        <v>0</v>
      </c>
      <c r="L1549" s="55">
        <f>(I1549+J1549+K1549)</f>
        <v>1718.0616740088005</v>
      </c>
      <c r="M1549" s="47"/>
    </row>
    <row r="1550" spans="1:13" ht="18">
      <c r="A1550" s="86">
        <v>42255</v>
      </c>
      <c r="B1550" s="72" t="s">
        <v>84</v>
      </c>
      <c r="C1550" s="77">
        <f>(200000/E1550)</f>
        <v>1694.915254237288</v>
      </c>
      <c r="D1550" s="59" t="s">
        <v>7</v>
      </c>
      <c r="E1550" s="73">
        <v>118</v>
      </c>
      <c r="F1550" s="73">
        <v>119</v>
      </c>
      <c r="G1550" s="73">
        <v>0</v>
      </c>
      <c r="H1550" s="73">
        <v>0</v>
      </c>
      <c r="I1550" s="55">
        <f>(F1550-E1550)*C1550</f>
        <v>1694.915254237288</v>
      </c>
      <c r="J1550" s="56">
        <v>0</v>
      </c>
      <c r="K1550" s="56">
        <f>(H1550-G1550)*C1550</f>
        <v>0</v>
      </c>
      <c r="L1550" s="55">
        <f>(I1550+J1550+K1550)</f>
        <v>1694.915254237288</v>
      </c>
      <c r="M1550" s="47"/>
    </row>
    <row r="1551" spans="1:13" ht="18">
      <c r="A1551" s="86">
        <v>42255</v>
      </c>
      <c r="B1551" s="72" t="s">
        <v>82</v>
      </c>
      <c r="C1551" s="77">
        <f>(200000/E1551)</f>
        <v>2597.4025974025976</v>
      </c>
      <c r="D1551" s="59" t="s">
        <v>14</v>
      </c>
      <c r="E1551" s="73">
        <v>77</v>
      </c>
      <c r="F1551" s="73">
        <v>77</v>
      </c>
      <c r="G1551" s="73">
        <v>0</v>
      </c>
      <c r="H1551" s="73">
        <v>0</v>
      </c>
      <c r="I1551" s="56">
        <f>-(F1551-E1551)*C1551</f>
        <v>0</v>
      </c>
      <c r="J1551" s="56">
        <v>0</v>
      </c>
      <c r="K1551" s="56">
        <v>0</v>
      </c>
      <c r="L1551" s="56">
        <f>(I1551+J1551+K1551)</f>
        <v>0</v>
      </c>
      <c r="M1551" s="47"/>
    </row>
    <row r="1552" spans="1:13" ht="18">
      <c r="A1552" s="86">
        <v>42254</v>
      </c>
      <c r="B1552" s="72" t="s">
        <v>84</v>
      </c>
      <c r="C1552" s="77">
        <f>(200000/E1552)</f>
        <v>1724.1379310344828</v>
      </c>
      <c r="D1552" s="59" t="s">
        <v>14</v>
      </c>
      <c r="E1552" s="73">
        <v>116</v>
      </c>
      <c r="F1552" s="73">
        <v>115</v>
      </c>
      <c r="G1552" s="73">
        <v>114</v>
      </c>
      <c r="H1552" s="73">
        <v>113</v>
      </c>
      <c r="I1552" s="56">
        <f>(E1552-F1552)*C1552</f>
        <v>1724.1379310344828</v>
      </c>
      <c r="J1552" s="56">
        <f>(F1552-G1552)*C1552</f>
        <v>1724.1379310344828</v>
      </c>
      <c r="K1552" s="56">
        <f>(G1552-H1552)*C1552</f>
        <v>1724.1379310344828</v>
      </c>
      <c r="L1552" s="56">
        <f>(I1552+J1552+K1552)</f>
        <v>5172.413793103448</v>
      </c>
      <c r="M1552" s="47"/>
    </row>
    <row r="1553" spans="1:13" ht="18">
      <c r="A1553" s="86">
        <v>42254</v>
      </c>
      <c r="B1553" s="72" t="s">
        <v>93</v>
      </c>
      <c r="C1553" s="77">
        <f>(200000/E1553)</f>
        <v>2150.537634408602</v>
      </c>
      <c r="D1553" s="59" t="s">
        <v>14</v>
      </c>
      <c r="E1553" s="73">
        <v>93</v>
      </c>
      <c r="F1553" s="73">
        <v>92</v>
      </c>
      <c r="G1553" s="73">
        <v>91</v>
      </c>
      <c r="H1553" s="73">
        <v>0</v>
      </c>
      <c r="I1553" s="79">
        <f>(E1553-F1553)*C1553</f>
        <v>2150.537634408602</v>
      </c>
      <c r="J1553" s="79">
        <f>(F1553-G1553)*C1553</f>
        <v>2150.537634408602</v>
      </c>
      <c r="K1553" s="79">
        <v>0</v>
      </c>
      <c r="L1553" s="79">
        <f>(I1553+J1553+K1553)</f>
        <v>4301.075268817204</v>
      </c>
      <c r="M1553" s="47"/>
    </row>
    <row r="1554" spans="1:13" ht="18">
      <c r="A1554" s="86">
        <v>42254</v>
      </c>
      <c r="B1554" s="72" t="s">
        <v>96</v>
      </c>
      <c r="C1554" s="77">
        <f>(200000/E1554)</f>
        <v>2941.176470588235</v>
      </c>
      <c r="D1554" s="59" t="s">
        <v>7</v>
      </c>
      <c r="E1554" s="73">
        <v>68</v>
      </c>
      <c r="F1554" s="73">
        <v>68.5</v>
      </c>
      <c r="G1554" s="73">
        <v>69</v>
      </c>
      <c r="H1554" s="73">
        <v>0</v>
      </c>
      <c r="I1554" s="56">
        <f>+(F1554-E1554)*C1554</f>
        <v>1470.5882352941176</v>
      </c>
      <c r="J1554" s="56">
        <f>+(G1554-F1554)*C1554</f>
        <v>1470.5882352941176</v>
      </c>
      <c r="K1554" s="56">
        <v>0</v>
      </c>
      <c r="L1554" s="55">
        <f>SUM(I1554:K1554)</f>
        <v>2941.176470588235</v>
      </c>
      <c r="M1554" s="47"/>
    </row>
    <row r="1555" spans="1:13" ht="18">
      <c r="A1555" s="86">
        <v>42254</v>
      </c>
      <c r="B1555" s="72" t="s">
        <v>83</v>
      </c>
      <c r="C1555" s="77">
        <f>(200000/E1555)</f>
        <v>3669.7247706422017</v>
      </c>
      <c r="D1555" s="59" t="s">
        <v>14</v>
      </c>
      <c r="E1555" s="73">
        <v>54.5</v>
      </c>
      <c r="F1555" s="73">
        <v>54</v>
      </c>
      <c r="G1555" s="73">
        <v>0</v>
      </c>
      <c r="H1555" s="73">
        <v>0</v>
      </c>
      <c r="I1555" s="56">
        <f>-(F1555-E1555)*C1555</f>
        <v>1834.8623853211009</v>
      </c>
      <c r="J1555" s="56">
        <v>0</v>
      </c>
      <c r="K1555" s="56">
        <v>0</v>
      </c>
      <c r="L1555" s="56">
        <f>(I1555+J1555+K1555)</f>
        <v>1834.8623853211009</v>
      </c>
      <c r="M1555" s="47"/>
    </row>
    <row r="1556" spans="1:13" ht="18">
      <c r="A1556" s="86">
        <v>42254</v>
      </c>
      <c r="B1556" s="72" t="s">
        <v>13</v>
      </c>
      <c r="C1556" s="77">
        <f>(200000/E1556)</f>
        <v>1860.4651162790697</v>
      </c>
      <c r="D1556" s="59" t="s">
        <v>14</v>
      </c>
      <c r="E1556" s="73">
        <v>107.5</v>
      </c>
      <c r="F1556" s="73">
        <v>107.25</v>
      </c>
      <c r="G1556" s="73">
        <v>0</v>
      </c>
      <c r="H1556" s="73">
        <v>0</v>
      </c>
      <c r="I1556" s="56">
        <f>-(F1556-E1556)*C1556</f>
        <v>465.1162790697674</v>
      </c>
      <c r="J1556" s="56">
        <v>0</v>
      </c>
      <c r="K1556" s="56">
        <v>0</v>
      </c>
      <c r="L1556" s="56">
        <f>(I1556+J1556+K1556)</f>
        <v>465.1162790697674</v>
      </c>
      <c r="M1556" s="47"/>
    </row>
    <row r="1557" spans="1:13" ht="18">
      <c r="A1557" s="86">
        <v>42251</v>
      </c>
      <c r="B1557" s="72" t="s">
        <v>84</v>
      </c>
      <c r="C1557" s="77">
        <f>(200000/E1557)</f>
        <v>1515.1515151515152</v>
      </c>
      <c r="D1557" s="59" t="s">
        <v>7</v>
      </c>
      <c r="E1557" s="73">
        <v>132</v>
      </c>
      <c r="F1557" s="73">
        <v>133</v>
      </c>
      <c r="G1557" s="73">
        <v>134</v>
      </c>
      <c r="H1557" s="73">
        <v>135</v>
      </c>
      <c r="I1557" s="87">
        <f>(F1557-E1557)*C1557</f>
        <v>1515.1515151515152</v>
      </c>
      <c r="J1557" s="87">
        <f>(G1557-F1557)*C1557</f>
        <v>1515.1515151515152</v>
      </c>
      <c r="K1557" s="87">
        <f>(H1557-G1557)*C1557</f>
        <v>1515.1515151515152</v>
      </c>
      <c r="L1557" s="87">
        <f>(I1557+J1557+K1557)</f>
        <v>4545.454545454546</v>
      </c>
      <c r="M1557" s="47"/>
    </row>
    <row r="1558" spans="1:13" ht="18">
      <c r="A1558" s="86">
        <v>42251</v>
      </c>
      <c r="B1558" s="72" t="s">
        <v>96</v>
      </c>
      <c r="C1558" s="77">
        <f>(200000/E1558)</f>
        <v>3076.923076923077</v>
      </c>
      <c r="D1558" s="59" t="s">
        <v>14</v>
      </c>
      <c r="E1558" s="73">
        <v>65</v>
      </c>
      <c r="F1558" s="73">
        <v>64.5</v>
      </c>
      <c r="G1558" s="73">
        <v>64</v>
      </c>
      <c r="H1558" s="73">
        <v>0</v>
      </c>
      <c r="I1558" s="79">
        <f>(E1558-F1558)*C1558</f>
        <v>1538.4615384615386</v>
      </c>
      <c r="J1558" s="79">
        <f>(F1558-G1558)*C1558</f>
        <v>1538.4615384615386</v>
      </c>
      <c r="K1558" s="79">
        <v>0</v>
      </c>
      <c r="L1558" s="79">
        <f>(I1558+J1558+K1558)</f>
        <v>3076.923076923077</v>
      </c>
      <c r="M1558" s="47"/>
    </row>
    <row r="1559" spans="1:13" ht="18">
      <c r="A1559" s="86">
        <v>42251</v>
      </c>
      <c r="B1559" s="72" t="s">
        <v>9</v>
      </c>
      <c r="C1559" s="77">
        <f>(200000/E1559)</f>
        <v>2515.723270440252</v>
      </c>
      <c r="D1559" s="59" t="s">
        <v>14</v>
      </c>
      <c r="E1559" s="73">
        <v>79.5</v>
      </c>
      <c r="F1559" s="73">
        <v>78.5</v>
      </c>
      <c r="G1559" s="73">
        <v>0</v>
      </c>
      <c r="H1559" s="73">
        <v>0</v>
      </c>
      <c r="I1559" s="56">
        <f>-(F1559-E1559)*C1559</f>
        <v>2515.723270440252</v>
      </c>
      <c r="J1559" s="56">
        <v>0</v>
      </c>
      <c r="K1559" s="56">
        <v>0</v>
      </c>
      <c r="L1559" s="56">
        <f>(I1559+J1559+K1559)</f>
        <v>2515.723270440252</v>
      </c>
      <c r="M1559" s="47"/>
    </row>
    <row r="1560" spans="1:13" ht="18">
      <c r="A1560" s="86">
        <v>42251</v>
      </c>
      <c r="B1560" s="72" t="s">
        <v>23</v>
      </c>
      <c r="C1560" s="77">
        <f>(200000/E1560)</f>
        <v>1515.1515151515152</v>
      </c>
      <c r="D1560" s="59" t="s">
        <v>14</v>
      </c>
      <c r="E1560" s="73">
        <v>132</v>
      </c>
      <c r="F1560" s="73">
        <v>131</v>
      </c>
      <c r="G1560" s="73">
        <v>0</v>
      </c>
      <c r="H1560" s="73">
        <v>0</v>
      </c>
      <c r="I1560" s="56">
        <f>-(F1560-E1560)*C1560</f>
        <v>1515.1515151515152</v>
      </c>
      <c r="J1560" s="56">
        <v>0</v>
      </c>
      <c r="K1560" s="56">
        <v>0</v>
      </c>
      <c r="L1560" s="56">
        <f>(I1560+J1560+K1560)</f>
        <v>1515.1515151515152</v>
      </c>
      <c r="M1560" s="47"/>
    </row>
    <row r="1561" spans="1:13" ht="18">
      <c r="A1561" s="86">
        <v>42251</v>
      </c>
      <c r="B1561" s="72" t="s">
        <v>83</v>
      </c>
      <c r="C1561" s="77">
        <f>(200000/E1561)</f>
        <v>3305.785123966942</v>
      </c>
      <c r="D1561" s="59" t="s">
        <v>14</v>
      </c>
      <c r="E1561" s="73">
        <v>60.5</v>
      </c>
      <c r="F1561" s="73">
        <v>60.5</v>
      </c>
      <c r="G1561" s="73">
        <v>0</v>
      </c>
      <c r="H1561" s="73">
        <v>0</v>
      </c>
      <c r="I1561" s="56">
        <f>-(F1561-E1561)*C1561</f>
        <v>0</v>
      </c>
      <c r="J1561" s="56">
        <v>0</v>
      </c>
      <c r="K1561" s="56">
        <v>0</v>
      </c>
      <c r="L1561" s="56">
        <f>(I1561+J1561+K1561)</f>
        <v>0</v>
      </c>
      <c r="M1561" s="47"/>
    </row>
    <row r="1562" spans="1:13" ht="18">
      <c r="A1562" s="86">
        <v>42250</v>
      </c>
      <c r="B1562" s="72" t="s">
        <v>74</v>
      </c>
      <c r="C1562" s="77">
        <f>(200000/E1562)</f>
        <v>1960.7843137254902</v>
      </c>
      <c r="D1562" s="59" t="s">
        <v>7</v>
      </c>
      <c r="E1562" s="73">
        <v>102</v>
      </c>
      <c r="F1562" s="73">
        <v>103</v>
      </c>
      <c r="G1562" s="73">
        <v>104</v>
      </c>
      <c r="H1562" s="73">
        <v>105</v>
      </c>
      <c r="I1562" s="87">
        <f>(F1562-E1562)*C1562</f>
        <v>1960.7843137254902</v>
      </c>
      <c r="J1562" s="87">
        <f>(G1562-F1562)*C1562</f>
        <v>1960.7843137254902</v>
      </c>
      <c r="K1562" s="87">
        <f>(H1562-G1562)*C1562</f>
        <v>1960.7843137254902</v>
      </c>
      <c r="L1562" s="87">
        <f>(I1562+J1562+K1562)</f>
        <v>5882.35294117647</v>
      </c>
      <c r="M1562" s="47"/>
    </row>
    <row r="1563" spans="1:13" ht="18">
      <c r="A1563" s="86">
        <v>42250</v>
      </c>
      <c r="B1563" s="72" t="s">
        <v>84</v>
      </c>
      <c r="C1563" s="77">
        <f>(200000/E1563)</f>
        <v>1754.3859649122808</v>
      </c>
      <c r="D1563" s="59" t="s">
        <v>7</v>
      </c>
      <c r="E1563" s="73">
        <v>114</v>
      </c>
      <c r="F1563" s="73">
        <v>115</v>
      </c>
      <c r="G1563" s="73">
        <v>116</v>
      </c>
      <c r="H1563" s="73">
        <v>117</v>
      </c>
      <c r="I1563" s="87">
        <f>(F1563-E1563)*C1563</f>
        <v>1754.3859649122808</v>
      </c>
      <c r="J1563" s="87">
        <f>(G1563-F1563)*C1563</f>
        <v>1754.3859649122808</v>
      </c>
      <c r="K1563" s="87">
        <f>(H1563-G1563)*C1563</f>
        <v>1754.3859649122808</v>
      </c>
      <c r="L1563" s="87">
        <f>(I1563+J1563+K1563)</f>
        <v>5263.1578947368425</v>
      </c>
      <c r="M1563" s="47"/>
    </row>
    <row r="1564" spans="1:13" ht="18">
      <c r="A1564" s="86">
        <v>42250</v>
      </c>
      <c r="B1564" s="72" t="s">
        <v>23</v>
      </c>
      <c r="C1564" s="77">
        <f>(200000/E1564)</f>
        <v>1384.083044982699</v>
      </c>
      <c r="D1564" s="59" t="s">
        <v>7</v>
      </c>
      <c r="E1564" s="73">
        <v>144.5</v>
      </c>
      <c r="F1564" s="73">
        <v>146</v>
      </c>
      <c r="G1564" s="73">
        <v>0</v>
      </c>
      <c r="H1564" s="73">
        <v>0</v>
      </c>
      <c r="I1564" s="55">
        <f>(F1564-E1564)*C1564</f>
        <v>2076.1245674740485</v>
      </c>
      <c r="J1564" s="56">
        <v>0</v>
      </c>
      <c r="K1564" s="56">
        <f>(H1564-G1564)*C1564</f>
        <v>0</v>
      </c>
      <c r="L1564" s="55">
        <f>(I1564+J1564+K1564)</f>
        <v>2076.1245674740485</v>
      </c>
      <c r="M1564" s="47"/>
    </row>
    <row r="1565" spans="1:13" ht="18">
      <c r="A1565" s="86">
        <v>42250</v>
      </c>
      <c r="B1565" s="72" t="s">
        <v>74</v>
      </c>
      <c r="C1565" s="77">
        <f>(200000/E1565)</f>
        <v>1869.1588785046729</v>
      </c>
      <c r="D1565" s="59" t="s">
        <v>7</v>
      </c>
      <c r="E1565" s="73">
        <v>107</v>
      </c>
      <c r="F1565" s="73">
        <v>107.75</v>
      </c>
      <c r="G1565" s="73">
        <v>0</v>
      </c>
      <c r="H1565" s="73">
        <v>0</v>
      </c>
      <c r="I1565" s="55">
        <f>(F1565-E1565)*C1565</f>
        <v>1401.8691588785045</v>
      </c>
      <c r="J1565" s="56">
        <v>0</v>
      </c>
      <c r="K1565" s="56">
        <f>(H1565-G1565)*C1565</f>
        <v>0</v>
      </c>
      <c r="L1565" s="55">
        <f>(I1565+J1565+K1565)</f>
        <v>1401.8691588785045</v>
      </c>
      <c r="M1565" s="47"/>
    </row>
    <row r="1566" spans="1:13" ht="18">
      <c r="A1566" s="86">
        <v>42250</v>
      </c>
      <c r="B1566" s="72" t="s">
        <v>97</v>
      </c>
      <c r="C1566" s="77">
        <f>(200000/E1566)</f>
        <v>1365.1877133105802</v>
      </c>
      <c r="D1566" s="59" t="s">
        <v>7</v>
      </c>
      <c r="E1566" s="73">
        <v>146.5</v>
      </c>
      <c r="F1566" s="73">
        <v>147.95</v>
      </c>
      <c r="G1566" s="73">
        <v>0</v>
      </c>
      <c r="H1566" s="73">
        <v>0</v>
      </c>
      <c r="I1566" s="55">
        <f>(F1566-E1566)*C1566</f>
        <v>1979.5221843003258</v>
      </c>
      <c r="J1566" s="56">
        <v>0</v>
      </c>
      <c r="K1566" s="56">
        <f>(H1566-G1566)*C1566</f>
        <v>0</v>
      </c>
      <c r="L1566" s="55">
        <f>(I1566+J1566+K1566)</f>
        <v>1979.5221843003258</v>
      </c>
      <c r="M1566" s="47"/>
    </row>
    <row r="1567" spans="1:13" ht="18">
      <c r="A1567" s="86">
        <v>42250</v>
      </c>
      <c r="B1567" s="72" t="s">
        <v>13</v>
      </c>
      <c r="C1567" s="77">
        <f>(200000/E1567)</f>
        <v>1877.9342723004695</v>
      </c>
      <c r="D1567" s="59" t="s">
        <v>7</v>
      </c>
      <c r="E1567" s="73">
        <v>106.5</v>
      </c>
      <c r="F1567" s="73">
        <v>106.5</v>
      </c>
      <c r="G1567" s="73">
        <v>0</v>
      </c>
      <c r="H1567" s="73">
        <v>0</v>
      </c>
      <c r="I1567" s="55">
        <f>(F1567-E1567)*C1567</f>
        <v>0</v>
      </c>
      <c r="J1567" s="56">
        <v>0</v>
      </c>
      <c r="K1567" s="56">
        <f>(H1567-G1567)*C1567</f>
        <v>0</v>
      </c>
      <c r="L1567" s="55">
        <f>(I1567+J1567+K1567)</f>
        <v>0</v>
      </c>
      <c r="M1567" s="47"/>
    </row>
    <row r="1568" spans="1:13" ht="18">
      <c r="A1568" s="86">
        <v>42249</v>
      </c>
      <c r="B1568" s="72" t="s">
        <v>26</v>
      </c>
      <c r="C1568" s="77">
        <f>(200000/E1568)</f>
        <v>779.7270955165692</v>
      </c>
      <c r="D1568" s="59" t="s">
        <v>7</v>
      </c>
      <c r="E1568" s="73">
        <v>256.5</v>
      </c>
      <c r="F1568" s="73">
        <v>259</v>
      </c>
      <c r="G1568" s="73">
        <v>261.5</v>
      </c>
      <c r="H1568" s="73">
        <v>264</v>
      </c>
      <c r="I1568" s="87">
        <f>(F1568-E1568)*C1568</f>
        <v>1949.317738791423</v>
      </c>
      <c r="J1568" s="87">
        <f>(G1568-F1568)*C1568</f>
        <v>1949.317738791423</v>
      </c>
      <c r="K1568" s="87">
        <f>(H1568-G1568)*C1568</f>
        <v>1949.317738791423</v>
      </c>
      <c r="L1568" s="87">
        <f>(I1568+J1568+K1568)</f>
        <v>5847.953216374269</v>
      </c>
      <c r="M1568" s="47"/>
    </row>
    <row r="1569" spans="1:13" ht="18">
      <c r="A1569" s="86">
        <v>42249</v>
      </c>
      <c r="B1569" s="72" t="s">
        <v>98</v>
      </c>
      <c r="C1569" s="77">
        <f>(200000/E1569)</f>
        <v>1869.1588785046729</v>
      </c>
      <c r="D1569" s="59" t="s">
        <v>7</v>
      </c>
      <c r="E1569" s="73">
        <v>107</v>
      </c>
      <c r="F1569" s="73">
        <v>107.75</v>
      </c>
      <c r="G1569" s="73">
        <v>0</v>
      </c>
      <c r="H1569" s="73">
        <v>0</v>
      </c>
      <c r="I1569" s="55">
        <f>(F1569-E1569)*C1569</f>
        <v>1401.8691588785045</v>
      </c>
      <c r="J1569" s="56">
        <v>0</v>
      </c>
      <c r="K1569" s="56">
        <f>(H1569-G1569)*C1569</f>
        <v>0</v>
      </c>
      <c r="L1569" s="55">
        <f>(I1569+J1569+K1569)</f>
        <v>1401.8691588785045</v>
      </c>
      <c r="M1569" s="47"/>
    </row>
    <row r="1570" spans="1:13" ht="18">
      <c r="A1570" s="86">
        <v>42249</v>
      </c>
      <c r="B1570" s="72" t="s">
        <v>13</v>
      </c>
      <c r="C1570" s="77">
        <f>(200000/E1570)</f>
        <v>1793.7219730941704</v>
      </c>
      <c r="D1570" s="59" t="s">
        <v>14</v>
      </c>
      <c r="E1570" s="73">
        <v>111.5</v>
      </c>
      <c r="F1570" s="73">
        <v>111.5</v>
      </c>
      <c r="G1570" s="73">
        <v>0</v>
      </c>
      <c r="H1570" s="73">
        <v>0</v>
      </c>
      <c r="I1570" s="55">
        <f>(F1570-E1570)*C1570</f>
        <v>0</v>
      </c>
      <c r="J1570" s="56">
        <v>0</v>
      </c>
      <c r="K1570" s="56">
        <f>(H1570-G1570)*C1570</f>
        <v>0</v>
      </c>
      <c r="L1570" s="55">
        <f>(I1570+J1570+K1570)</f>
        <v>0</v>
      </c>
      <c r="M1570" s="47"/>
    </row>
    <row r="1571" spans="1:13" ht="18">
      <c r="A1571" s="86">
        <v>42249</v>
      </c>
      <c r="B1571" s="72" t="s">
        <v>67</v>
      </c>
      <c r="C1571" s="77">
        <f>(200000/E1571)</f>
        <v>1980.1980198019803</v>
      </c>
      <c r="D1571" s="59" t="s">
        <v>7</v>
      </c>
      <c r="E1571" s="73">
        <v>101</v>
      </c>
      <c r="F1571" s="73">
        <v>101</v>
      </c>
      <c r="G1571" s="73">
        <v>0</v>
      </c>
      <c r="H1571" s="73">
        <v>0</v>
      </c>
      <c r="I1571" s="55">
        <f>(F1571-E1571)*C1571</f>
        <v>0</v>
      </c>
      <c r="J1571" s="56">
        <v>0</v>
      </c>
      <c r="K1571" s="56">
        <f>(H1571-G1571)*C1571</f>
        <v>0</v>
      </c>
      <c r="L1571" s="55">
        <f>(I1571+J1571+K1571)</f>
        <v>0</v>
      </c>
      <c r="M1571" s="47"/>
    </row>
    <row r="1572" spans="1:13" ht="18">
      <c r="A1572" s="86">
        <v>42249</v>
      </c>
      <c r="B1572" s="72" t="s">
        <v>57</v>
      </c>
      <c r="C1572" s="77">
        <f>(200000/E1572)</f>
        <v>1754.3859649122808</v>
      </c>
      <c r="D1572" s="59" t="s">
        <v>7</v>
      </c>
      <c r="E1572" s="73">
        <v>114</v>
      </c>
      <c r="F1572" s="73">
        <v>114</v>
      </c>
      <c r="G1572" s="73">
        <v>0</v>
      </c>
      <c r="H1572" s="73">
        <v>0</v>
      </c>
      <c r="I1572" s="55">
        <f>(F1572-E1572)*C1572</f>
        <v>0</v>
      </c>
      <c r="J1572" s="56">
        <v>0</v>
      </c>
      <c r="K1572" s="56">
        <f>(H1572-G1572)*C1572</f>
        <v>0</v>
      </c>
      <c r="L1572" s="55">
        <f>(I1572+J1572+K1572)</f>
        <v>0</v>
      </c>
      <c r="M1572" s="47"/>
    </row>
    <row r="1573" spans="1:13" ht="18">
      <c r="A1573" s="86">
        <v>42248</v>
      </c>
      <c r="B1573" s="72" t="s">
        <v>67</v>
      </c>
      <c r="C1573" s="77">
        <f>(200000/E1573)</f>
        <v>2000</v>
      </c>
      <c r="D1573" s="59" t="s">
        <v>7</v>
      </c>
      <c r="E1573" s="73">
        <v>100</v>
      </c>
      <c r="F1573" s="73">
        <v>101</v>
      </c>
      <c r="G1573" s="73">
        <v>102</v>
      </c>
      <c r="H1573" s="73">
        <v>103</v>
      </c>
      <c r="I1573" s="87">
        <f>(F1573-E1573)*C1573</f>
        <v>2000</v>
      </c>
      <c r="J1573" s="87">
        <f>(G1573-F1573)*C1573</f>
        <v>2000</v>
      </c>
      <c r="K1573" s="87">
        <f>(H1573-G1573)*C1573</f>
        <v>2000</v>
      </c>
      <c r="L1573" s="87">
        <f>(I1573+J1573+K1573)</f>
        <v>6000</v>
      </c>
      <c r="M1573" s="47"/>
    </row>
    <row r="1574" spans="1:13" ht="18">
      <c r="A1574" s="86">
        <v>42248</v>
      </c>
      <c r="B1574" s="72" t="s">
        <v>98</v>
      </c>
      <c r="C1574" s="77">
        <f>(200000/E1574)</f>
        <v>2020.20202020202</v>
      </c>
      <c r="D1574" s="59" t="s">
        <v>14</v>
      </c>
      <c r="E1574" s="73">
        <v>99</v>
      </c>
      <c r="F1574" s="73">
        <v>98</v>
      </c>
      <c r="G1574" s="73">
        <v>97</v>
      </c>
      <c r="H1574" s="73">
        <v>0</v>
      </c>
      <c r="I1574" s="79">
        <f>(E1574-F1574)*C1574</f>
        <v>2020.20202020202</v>
      </c>
      <c r="J1574" s="79">
        <f>(F1574-G1574)*C1574</f>
        <v>2020.20202020202</v>
      </c>
      <c r="K1574" s="79">
        <v>0</v>
      </c>
      <c r="L1574" s="79">
        <f>(I1574+J1574+K1574)</f>
        <v>4040.40404040404</v>
      </c>
      <c r="M1574" s="47"/>
    </row>
    <row r="1575" spans="1:13" ht="18">
      <c r="A1575" s="86">
        <v>42248</v>
      </c>
      <c r="B1575" s="72" t="s">
        <v>26</v>
      </c>
      <c r="C1575" s="77">
        <f>(200000/E1575)</f>
        <v>854.7008547008547</v>
      </c>
      <c r="D1575" s="59" t="s">
        <v>7</v>
      </c>
      <c r="E1575" s="73">
        <v>234</v>
      </c>
      <c r="F1575" s="73">
        <v>235.8</v>
      </c>
      <c r="G1575" s="73">
        <v>0</v>
      </c>
      <c r="H1575" s="73">
        <v>0</v>
      </c>
      <c r="I1575" s="55">
        <f>(F1575-E1575)*C1575</f>
        <v>1538.4615384615483</v>
      </c>
      <c r="J1575" s="56">
        <v>0</v>
      </c>
      <c r="K1575" s="56">
        <f>(H1575-G1575)*C1575</f>
        <v>0</v>
      </c>
      <c r="L1575" s="55">
        <f>(I1575+J1575+K1575)</f>
        <v>1538.4615384615483</v>
      </c>
      <c r="M1575" s="47"/>
    </row>
    <row r="1576" spans="1:13" ht="18">
      <c r="A1576" s="86">
        <v>42248</v>
      </c>
      <c r="B1576" s="72" t="s">
        <v>57</v>
      </c>
      <c r="C1576" s="77">
        <f>(200000/E1576)</f>
        <v>1769.9115044247787</v>
      </c>
      <c r="D1576" s="59" t="s">
        <v>14</v>
      </c>
      <c r="E1576" s="73">
        <v>113</v>
      </c>
      <c r="F1576" s="73">
        <v>112.2</v>
      </c>
      <c r="G1576" s="73">
        <v>0</v>
      </c>
      <c r="H1576" s="73">
        <v>0</v>
      </c>
      <c r="I1576" s="56">
        <f>-(F1576-E1576)*C1576</f>
        <v>1415.929203539818</v>
      </c>
      <c r="J1576" s="56">
        <v>0</v>
      </c>
      <c r="K1576" s="56">
        <v>0</v>
      </c>
      <c r="L1576" s="56">
        <f>(I1576+J1576+K1576)</f>
        <v>1415.929203539818</v>
      </c>
      <c r="M1576" s="47"/>
    </row>
    <row r="1577" spans="1:13" ht="18">
      <c r="A1577" s="86">
        <v>42248</v>
      </c>
      <c r="B1577" s="72" t="s">
        <v>18</v>
      </c>
      <c r="C1577" s="77">
        <f>(200000/E1577)</f>
        <v>1089.9182561307903</v>
      </c>
      <c r="D1577" s="59" t="s">
        <v>7</v>
      </c>
      <c r="E1577" s="73">
        <v>183.5</v>
      </c>
      <c r="F1577" s="73">
        <v>183.5</v>
      </c>
      <c r="G1577" s="73">
        <v>0</v>
      </c>
      <c r="H1577" s="73">
        <v>0</v>
      </c>
      <c r="I1577" s="56">
        <f>-(F1577-E1577)*C1577</f>
        <v>0</v>
      </c>
      <c r="J1577" s="56">
        <v>0</v>
      </c>
      <c r="K1577" s="56">
        <v>0</v>
      </c>
      <c r="L1577" s="56">
        <f>(I1577+J1577+K1577)</f>
        <v>0</v>
      </c>
      <c r="M1577" s="47"/>
    </row>
    <row r="1578" spans="1:13" ht="18">
      <c r="A1578" s="86">
        <v>42247</v>
      </c>
      <c r="B1578" s="72" t="s">
        <v>67</v>
      </c>
      <c r="C1578" s="77">
        <f>(200000/E1578)</f>
        <v>2000</v>
      </c>
      <c r="D1578" s="59" t="s">
        <v>7</v>
      </c>
      <c r="E1578" s="73">
        <v>100</v>
      </c>
      <c r="F1578" s="73">
        <v>101</v>
      </c>
      <c r="G1578" s="73">
        <v>102</v>
      </c>
      <c r="H1578" s="73">
        <v>103</v>
      </c>
      <c r="I1578" s="87">
        <f>(F1578-E1578)*C1578</f>
        <v>2000</v>
      </c>
      <c r="J1578" s="87">
        <f>(G1578-F1578)*C1578</f>
        <v>2000</v>
      </c>
      <c r="K1578" s="87">
        <f>(H1578-G1578)*C1578</f>
        <v>2000</v>
      </c>
      <c r="L1578" s="87">
        <f>(I1578+J1578+K1578)</f>
        <v>6000</v>
      </c>
      <c r="M1578" s="47"/>
    </row>
    <row r="1579" spans="1:13" ht="18">
      <c r="A1579" s="86">
        <v>42247</v>
      </c>
      <c r="B1579" s="72" t="s">
        <v>53</v>
      </c>
      <c r="C1579" s="77">
        <f>(200000/E1579)</f>
        <v>1886.7924528301887</v>
      </c>
      <c r="D1579" s="59" t="s">
        <v>14</v>
      </c>
      <c r="E1579" s="73">
        <v>106</v>
      </c>
      <c r="F1579" s="73">
        <v>105</v>
      </c>
      <c r="G1579" s="73">
        <v>104</v>
      </c>
      <c r="H1579" s="73">
        <v>0</v>
      </c>
      <c r="I1579" s="79">
        <f>(E1579-F1579)*C1579</f>
        <v>1886.7924528301887</v>
      </c>
      <c r="J1579" s="79">
        <f>(F1579-G1579)*C1579</f>
        <v>1886.7924528301887</v>
      </c>
      <c r="K1579" s="79">
        <v>0</v>
      </c>
      <c r="L1579" s="79">
        <f>(I1579+J1579+K1579)</f>
        <v>3773.5849056603774</v>
      </c>
      <c r="M1579" s="47"/>
    </row>
    <row r="1580" spans="1:13" ht="18">
      <c r="A1580" s="86">
        <v>42247</v>
      </c>
      <c r="B1580" s="72" t="s">
        <v>67</v>
      </c>
      <c r="C1580" s="77">
        <f>(200000/E1580)</f>
        <v>1941.7475728155339</v>
      </c>
      <c r="D1580" s="59" t="s">
        <v>7</v>
      </c>
      <c r="E1580" s="73">
        <v>103</v>
      </c>
      <c r="F1580" s="73">
        <v>104</v>
      </c>
      <c r="G1580" s="73">
        <v>0</v>
      </c>
      <c r="H1580" s="73">
        <v>0</v>
      </c>
      <c r="I1580" s="55">
        <f>(F1580-E1580)*C1580</f>
        <v>1941.7475728155339</v>
      </c>
      <c r="J1580" s="56">
        <v>0</v>
      </c>
      <c r="K1580" s="56">
        <f>(H1580-G1580)*C1580</f>
        <v>0</v>
      </c>
      <c r="L1580" s="55">
        <f>(I1580+J1580+K1580)</f>
        <v>1941.7475728155339</v>
      </c>
      <c r="M1580" s="47"/>
    </row>
    <row r="1581" spans="1:13" ht="18">
      <c r="A1581" s="86">
        <v>42247</v>
      </c>
      <c r="B1581" s="72" t="s">
        <v>99</v>
      </c>
      <c r="C1581" s="77">
        <f>(200000/E1581)</f>
        <v>813.0081300813008</v>
      </c>
      <c r="D1581" s="59" t="s">
        <v>14</v>
      </c>
      <c r="E1581" s="73">
        <v>246</v>
      </c>
      <c r="F1581" s="73">
        <v>244.25</v>
      </c>
      <c r="G1581" s="73">
        <v>0</v>
      </c>
      <c r="H1581" s="73">
        <v>0</v>
      </c>
      <c r="I1581" s="56">
        <f>-(F1581-E1581)*C1581</f>
        <v>1422.7642276422764</v>
      </c>
      <c r="J1581" s="56">
        <v>0</v>
      </c>
      <c r="K1581" s="56">
        <v>0</v>
      </c>
      <c r="L1581" s="56">
        <f>(I1581+J1581+K1581)</f>
        <v>1422.7642276422764</v>
      </c>
      <c r="M1581" s="47"/>
    </row>
    <row r="1582" spans="1:13" ht="18">
      <c r="A1582" s="86">
        <v>42247</v>
      </c>
      <c r="B1582" s="72" t="s">
        <v>13</v>
      </c>
      <c r="C1582" s="77">
        <f>(200000/E1582)</f>
        <v>1666.6666666666667</v>
      </c>
      <c r="D1582" s="59" t="s">
        <v>7</v>
      </c>
      <c r="E1582" s="73">
        <v>120</v>
      </c>
      <c r="F1582" s="73">
        <v>120</v>
      </c>
      <c r="G1582" s="73">
        <v>0</v>
      </c>
      <c r="H1582" s="73">
        <v>0</v>
      </c>
      <c r="I1582" s="56">
        <f>-(F1582-E1582)*C1582</f>
        <v>0</v>
      </c>
      <c r="J1582" s="56">
        <v>0</v>
      </c>
      <c r="K1582" s="56">
        <v>0</v>
      </c>
      <c r="L1582" s="56">
        <f>(I1582+J1582+K1582)</f>
        <v>0</v>
      </c>
      <c r="M1582" s="47"/>
    </row>
    <row r="1583" spans="1:13" ht="18">
      <c r="A1583" s="86">
        <v>42244</v>
      </c>
      <c r="B1583" s="72" t="s">
        <v>9</v>
      </c>
      <c r="C1583" s="77">
        <f>(200000/E1583)</f>
        <v>2173.913043478261</v>
      </c>
      <c r="D1583" s="59" t="s">
        <v>7</v>
      </c>
      <c r="E1583" s="73">
        <v>92</v>
      </c>
      <c r="F1583" s="73">
        <v>93</v>
      </c>
      <c r="G1583" s="73">
        <v>94</v>
      </c>
      <c r="H1583" s="73">
        <v>95</v>
      </c>
      <c r="I1583" s="87">
        <f>(F1583-E1583)*C1583</f>
        <v>2173.913043478261</v>
      </c>
      <c r="J1583" s="87">
        <f>(G1583-F1583)*C1583</f>
        <v>2173.913043478261</v>
      </c>
      <c r="K1583" s="87">
        <f>(H1583-G1583)*C1583</f>
        <v>2173.913043478261</v>
      </c>
      <c r="L1583" s="87">
        <f>(I1583+J1583+K1583)</f>
        <v>6521.739130434783</v>
      </c>
      <c r="M1583" s="47"/>
    </row>
    <row r="1584" spans="1:13" ht="18">
      <c r="A1584" s="86">
        <v>42244</v>
      </c>
      <c r="B1584" s="72" t="s">
        <v>72</v>
      </c>
      <c r="C1584" s="77">
        <f>(200000/E1584)</f>
        <v>896.8609865470852</v>
      </c>
      <c r="D1584" s="59" t="s">
        <v>7</v>
      </c>
      <c r="E1584" s="73">
        <v>223</v>
      </c>
      <c r="F1584" s="73">
        <v>225</v>
      </c>
      <c r="G1584" s="73">
        <v>227</v>
      </c>
      <c r="H1584" s="73">
        <v>229</v>
      </c>
      <c r="I1584" s="87">
        <f>(F1584-E1584)*C1584</f>
        <v>1793.7219730941704</v>
      </c>
      <c r="J1584" s="87">
        <f>(G1584-F1584)*C1584</f>
        <v>1793.7219730941704</v>
      </c>
      <c r="K1584" s="87">
        <f>(H1584-G1584)*C1584</f>
        <v>1793.7219730941704</v>
      </c>
      <c r="L1584" s="87">
        <f>(I1584+J1584+K1584)</f>
        <v>5381.165919282511</v>
      </c>
      <c r="M1584" s="47"/>
    </row>
    <row r="1585" spans="1:13" ht="18">
      <c r="A1585" s="86">
        <v>42244</v>
      </c>
      <c r="B1585" s="72" t="s">
        <v>57</v>
      </c>
      <c r="C1585" s="77">
        <f>(200000/E1585)</f>
        <v>1568.6274509803923</v>
      </c>
      <c r="D1585" s="59" t="s">
        <v>7</v>
      </c>
      <c r="E1585" s="73">
        <v>127.5</v>
      </c>
      <c r="F1585" s="73">
        <v>128.5</v>
      </c>
      <c r="G1585" s="73">
        <v>129.5</v>
      </c>
      <c r="H1585" s="73">
        <v>0</v>
      </c>
      <c r="I1585" s="56">
        <f>+(F1585-E1585)*C1585</f>
        <v>1568.6274509803923</v>
      </c>
      <c r="J1585" s="56">
        <f>+(G1585-F1585)*C1585</f>
        <v>1568.6274509803923</v>
      </c>
      <c r="K1585" s="56">
        <v>0</v>
      </c>
      <c r="L1585" s="55">
        <f>SUM(I1585:K1585)</f>
        <v>3137.2549019607845</v>
      </c>
      <c r="M1585" s="47"/>
    </row>
    <row r="1586" spans="1:13" ht="18">
      <c r="A1586" s="86">
        <v>42244</v>
      </c>
      <c r="B1586" s="72" t="s">
        <v>100</v>
      </c>
      <c r="C1586" s="77">
        <f>(200000/E1586)</f>
        <v>858.3690987124463</v>
      </c>
      <c r="D1586" s="59" t="s">
        <v>7</v>
      </c>
      <c r="E1586" s="73">
        <v>233</v>
      </c>
      <c r="F1586" s="73">
        <v>234.6</v>
      </c>
      <c r="G1586" s="73">
        <v>0</v>
      </c>
      <c r="H1586" s="73">
        <v>0</v>
      </c>
      <c r="I1586" s="55">
        <f>(F1586-E1586)*C1586</f>
        <v>1373.3905579399093</v>
      </c>
      <c r="J1586" s="56">
        <v>0</v>
      </c>
      <c r="K1586" s="56">
        <f>(H1586-G1586)*C1586</f>
        <v>0</v>
      </c>
      <c r="L1586" s="55">
        <f>(I1586+J1586+K1586)</f>
        <v>1373.3905579399093</v>
      </c>
      <c r="M1586" s="47"/>
    </row>
    <row r="1587" spans="1:13" ht="18">
      <c r="A1587" s="86">
        <v>42243</v>
      </c>
      <c r="B1587" s="72" t="s">
        <v>101</v>
      </c>
      <c r="C1587" s="77">
        <f>(200000/E1587)</f>
        <v>1257.861635220126</v>
      </c>
      <c r="D1587" s="59" t="s">
        <v>7</v>
      </c>
      <c r="E1587" s="73">
        <v>159</v>
      </c>
      <c r="F1587" s="73">
        <v>160.5</v>
      </c>
      <c r="G1587" s="73">
        <v>162</v>
      </c>
      <c r="H1587" s="73">
        <v>163.5</v>
      </c>
      <c r="I1587" s="87">
        <f>(F1587-E1587)*C1587</f>
        <v>1886.7924528301887</v>
      </c>
      <c r="J1587" s="87">
        <f>(G1587-F1587)*C1587</f>
        <v>1886.7924528301887</v>
      </c>
      <c r="K1587" s="87">
        <f>(H1587-G1587)*C1587</f>
        <v>1886.7924528301887</v>
      </c>
      <c r="L1587" s="87">
        <f>(I1587+J1587+K1587)</f>
        <v>5660.377358490567</v>
      </c>
      <c r="M1587" s="47"/>
    </row>
    <row r="1588" spans="1:13" ht="18">
      <c r="A1588" s="86">
        <v>42243</v>
      </c>
      <c r="B1588" s="72" t="s">
        <v>102</v>
      </c>
      <c r="C1588" s="77">
        <f>(200000/E1588)</f>
        <v>684.931506849315</v>
      </c>
      <c r="D1588" s="59" t="s">
        <v>7</v>
      </c>
      <c r="E1588" s="73">
        <v>292</v>
      </c>
      <c r="F1588" s="73">
        <v>294</v>
      </c>
      <c r="G1588" s="73">
        <v>296</v>
      </c>
      <c r="H1588" s="73">
        <v>298</v>
      </c>
      <c r="I1588" s="87">
        <f>(F1588-E1588)*C1588</f>
        <v>1369.86301369863</v>
      </c>
      <c r="J1588" s="87">
        <f>(G1588-F1588)*C1588</f>
        <v>1369.86301369863</v>
      </c>
      <c r="K1588" s="87">
        <f>(H1588-G1588)*C1588</f>
        <v>1369.86301369863</v>
      </c>
      <c r="L1588" s="87">
        <f>(I1588+J1588+K1588)</f>
        <v>4109.58904109589</v>
      </c>
      <c r="M1588" s="47"/>
    </row>
    <row r="1589" spans="1:13" ht="18">
      <c r="A1589" s="86">
        <v>42243</v>
      </c>
      <c r="B1589" s="72" t="s">
        <v>103</v>
      </c>
      <c r="C1589" s="77">
        <f>(200000/E1589)</f>
        <v>558.659217877095</v>
      </c>
      <c r="D1589" s="59" t="s">
        <v>14</v>
      </c>
      <c r="E1589" s="73">
        <v>358</v>
      </c>
      <c r="F1589" s="73">
        <v>355</v>
      </c>
      <c r="G1589" s="73">
        <v>0</v>
      </c>
      <c r="H1589" s="73">
        <v>0</v>
      </c>
      <c r="I1589" s="56">
        <f>-(F1589-E1589)*C1589</f>
        <v>1675.977653631285</v>
      </c>
      <c r="J1589" s="56">
        <v>0</v>
      </c>
      <c r="K1589" s="56">
        <v>0</v>
      </c>
      <c r="L1589" s="56">
        <f>(I1589+J1589+K1589)</f>
        <v>1675.977653631285</v>
      </c>
      <c r="M1589" s="47"/>
    </row>
    <row r="1590" spans="1:13" ht="18">
      <c r="A1590" s="86">
        <v>42243</v>
      </c>
      <c r="B1590" s="72" t="s">
        <v>104</v>
      </c>
      <c r="C1590" s="77">
        <f>(200000/E1590)</f>
        <v>1639.344262295082</v>
      </c>
      <c r="D1590" s="59" t="s">
        <v>7</v>
      </c>
      <c r="E1590" s="73">
        <v>122</v>
      </c>
      <c r="F1590" s="73">
        <v>122</v>
      </c>
      <c r="G1590" s="73">
        <v>0</v>
      </c>
      <c r="H1590" s="73">
        <v>0</v>
      </c>
      <c r="I1590" s="56">
        <f>-(F1590-E1590)*C1590</f>
        <v>0</v>
      </c>
      <c r="J1590" s="56">
        <v>0</v>
      </c>
      <c r="K1590" s="56">
        <v>0</v>
      </c>
      <c r="L1590" s="56">
        <f>(I1590+J1590+K1590)</f>
        <v>0</v>
      </c>
      <c r="M1590" s="47"/>
    </row>
    <row r="1591" spans="1:13" ht="18">
      <c r="A1591" s="86">
        <v>42243</v>
      </c>
      <c r="B1591" s="72" t="s">
        <v>90</v>
      </c>
      <c r="C1591" s="77">
        <f>(200000/E1591)</f>
        <v>833.3333333333334</v>
      </c>
      <c r="D1591" s="59" t="s">
        <v>14</v>
      </c>
      <c r="E1591" s="73">
        <v>240</v>
      </c>
      <c r="F1591" s="73">
        <v>240</v>
      </c>
      <c r="G1591" s="73">
        <v>0</v>
      </c>
      <c r="H1591" s="73">
        <v>0</v>
      </c>
      <c r="I1591" s="56">
        <f>-(F1591-E1591)*C1591</f>
        <v>0</v>
      </c>
      <c r="J1591" s="56">
        <v>0</v>
      </c>
      <c r="K1591" s="56">
        <v>0</v>
      </c>
      <c r="L1591" s="56">
        <f>(I1591+J1591+K1591)</f>
        <v>0</v>
      </c>
      <c r="M1591" s="47"/>
    </row>
    <row r="1592" spans="1:13" ht="18">
      <c r="A1592" s="86">
        <v>42242</v>
      </c>
      <c r="B1592" s="72" t="s">
        <v>105</v>
      </c>
      <c r="C1592" s="77">
        <f>(200000/E1592)</f>
        <v>3508.7719298245615</v>
      </c>
      <c r="D1592" s="59" t="s">
        <v>7</v>
      </c>
      <c r="E1592" s="73">
        <v>57</v>
      </c>
      <c r="F1592" s="73">
        <v>57.5</v>
      </c>
      <c r="G1592" s="73">
        <v>58</v>
      </c>
      <c r="H1592" s="73">
        <v>58.5</v>
      </c>
      <c r="I1592" s="87">
        <f>(F1592-E1592)*C1592</f>
        <v>1754.3859649122808</v>
      </c>
      <c r="J1592" s="87">
        <f>(G1592-F1592)*C1592</f>
        <v>1754.3859649122808</v>
      </c>
      <c r="K1592" s="87">
        <f>(H1592-G1592)*C1592</f>
        <v>1754.3859649122808</v>
      </c>
      <c r="L1592" s="87">
        <f>(I1592+J1592+K1592)</f>
        <v>5263.1578947368425</v>
      </c>
      <c r="M1592" s="47"/>
    </row>
    <row r="1593" spans="1:13" ht="18">
      <c r="A1593" s="86">
        <v>42242</v>
      </c>
      <c r="B1593" s="72" t="s">
        <v>57</v>
      </c>
      <c r="C1593" s="77">
        <f>(200000/E1593)</f>
        <v>1724.1379310344828</v>
      </c>
      <c r="D1593" s="59" t="s">
        <v>7</v>
      </c>
      <c r="E1593" s="73">
        <v>116</v>
      </c>
      <c r="F1593" s="73">
        <v>117</v>
      </c>
      <c r="G1593" s="73">
        <v>118</v>
      </c>
      <c r="H1593" s="73">
        <v>119</v>
      </c>
      <c r="I1593" s="87">
        <f>(F1593-E1593)*C1593</f>
        <v>1724.1379310344828</v>
      </c>
      <c r="J1593" s="87">
        <f>(G1593-F1593)*C1593</f>
        <v>1724.1379310344828</v>
      </c>
      <c r="K1593" s="87">
        <f>(H1593-G1593)*C1593</f>
        <v>1724.1379310344828</v>
      </c>
      <c r="L1593" s="87">
        <f>(I1593+J1593+K1593)</f>
        <v>5172.413793103448</v>
      </c>
      <c r="M1593" s="47"/>
    </row>
    <row r="1594" spans="1:13" ht="18">
      <c r="A1594" s="86">
        <v>42242</v>
      </c>
      <c r="B1594" s="72" t="s">
        <v>12</v>
      </c>
      <c r="C1594" s="77">
        <f>(200000/E1594)</f>
        <v>1568.6274509803923</v>
      </c>
      <c r="D1594" s="59" t="s">
        <v>7</v>
      </c>
      <c r="E1594" s="73">
        <v>127.5</v>
      </c>
      <c r="F1594" s="73">
        <v>128.5</v>
      </c>
      <c r="G1594" s="73">
        <v>0</v>
      </c>
      <c r="H1594" s="73">
        <v>0</v>
      </c>
      <c r="I1594" s="55">
        <f>(F1594-E1594)*C1594</f>
        <v>1568.6274509803923</v>
      </c>
      <c r="J1594" s="56">
        <v>0</v>
      </c>
      <c r="K1594" s="56">
        <f>(H1594-G1594)*C1594</f>
        <v>0</v>
      </c>
      <c r="L1594" s="55">
        <f>(I1594+J1594+K1594)</f>
        <v>1568.6274509803923</v>
      </c>
      <c r="M1594" s="47"/>
    </row>
    <row r="1595" spans="1:13" ht="18">
      <c r="A1595" s="86">
        <v>42242</v>
      </c>
      <c r="B1595" s="72" t="s">
        <v>106</v>
      </c>
      <c r="C1595" s="77">
        <f>(200000/E1595)</f>
        <v>847.457627118644</v>
      </c>
      <c r="D1595" s="59" t="s">
        <v>7</v>
      </c>
      <c r="E1595" s="73">
        <v>236</v>
      </c>
      <c r="F1595" s="73">
        <v>238</v>
      </c>
      <c r="G1595" s="73">
        <v>0</v>
      </c>
      <c r="H1595" s="73">
        <v>0</v>
      </c>
      <c r="I1595" s="55">
        <f>(F1595-E1595)*C1595</f>
        <v>1694.915254237288</v>
      </c>
      <c r="J1595" s="56">
        <v>0</v>
      </c>
      <c r="K1595" s="56">
        <f>(H1595-G1595)*C1595</f>
        <v>0</v>
      </c>
      <c r="L1595" s="55">
        <f>(I1595+J1595+K1595)</f>
        <v>1694.915254237288</v>
      </c>
      <c r="M1595" s="47"/>
    </row>
    <row r="1596" spans="1:13" ht="18">
      <c r="A1596" s="86">
        <v>42242</v>
      </c>
      <c r="B1596" s="72" t="s">
        <v>20</v>
      </c>
      <c r="C1596" s="77">
        <f>(200000/E1596)</f>
        <v>854.7008547008547</v>
      </c>
      <c r="D1596" s="59" t="s">
        <v>7</v>
      </c>
      <c r="E1596" s="73">
        <v>234</v>
      </c>
      <c r="F1596" s="73">
        <v>234</v>
      </c>
      <c r="G1596" s="73">
        <v>0</v>
      </c>
      <c r="H1596" s="73">
        <v>0</v>
      </c>
      <c r="I1596" s="55">
        <f>(F1596-E1596)*C1596</f>
        <v>0</v>
      </c>
      <c r="J1596" s="56">
        <v>0</v>
      </c>
      <c r="K1596" s="56">
        <f>(H1596-G1596)*C1596</f>
        <v>0</v>
      </c>
      <c r="L1596" s="55">
        <f>(I1596+J1596+K1596)</f>
        <v>0</v>
      </c>
      <c r="M1596" s="47"/>
    </row>
    <row r="1597" spans="1:13" ht="18">
      <c r="A1597" s="86">
        <v>42241</v>
      </c>
      <c r="B1597" s="72" t="s">
        <v>43</v>
      </c>
      <c r="C1597" s="77">
        <f>(200000/E1597)</f>
        <v>2531.6455696202534</v>
      </c>
      <c r="D1597" s="59" t="s">
        <v>14</v>
      </c>
      <c r="E1597" s="73">
        <v>79</v>
      </c>
      <c r="F1597" s="73">
        <v>78.2</v>
      </c>
      <c r="G1597" s="73">
        <v>77.4</v>
      </c>
      <c r="H1597" s="73">
        <v>76.6</v>
      </c>
      <c r="I1597" s="56">
        <f>(E1597-F1597)*C1597</f>
        <v>2025.3164556961956</v>
      </c>
      <c r="J1597" s="56">
        <f>(F1597-G1597)*C1597</f>
        <v>2025.3164556961956</v>
      </c>
      <c r="K1597" s="56">
        <f>(G1597-H1597)*C1597</f>
        <v>2025.3164556962315</v>
      </c>
      <c r="L1597" s="56">
        <f>(I1597+J1597+K1597)</f>
        <v>6075.949367088622</v>
      </c>
      <c r="M1597" s="47"/>
    </row>
    <row r="1598" spans="1:13" ht="18">
      <c r="A1598" s="86">
        <v>42241</v>
      </c>
      <c r="B1598" s="72" t="s">
        <v>9</v>
      </c>
      <c r="C1598" s="77">
        <f>(200000/E1598)</f>
        <v>2941.176470588235</v>
      </c>
      <c r="D1598" s="59" t="s">
        <v>14</v>
      </c>
      <c r="E1598" s="73">
        <v>68</v>
      </c>
      <c r="F1598" s="73">
        <v>67.5</v>
      </c>
      <c r="G1598" s="73">
        <v>67</v>
      </c>
      <c r="H1598" s="73">
        <v>66.5</v>
      </c>
      <c r="I1598" s="56">
        <f>(E1598-F1598)*C1598</f>
        <v>1470.5882352941176</v>
      </c>
      <c r="J1598" s="56">
        <f>(F1598-G1598)*C1598</f>
        <v>1470.5882352941176</v>
      </c>
      <c r="K1598" s="56">
        <f>(G1598-H1598)*C1598</f>
        <v>1470.5882352941176</v>
      </c>
      <c r="L1598" s="56">
        <f>(I1598+J1598+K1598)</f>
        <v>4411.764705882353</v>
      </c>
      <c r="M1598" s="47"/>
    </row>
    <row r="1599" spans="1:13" ht="18">
      <c r="A1599" s="86">
        <v>42241</v>
      </c>
      <c r="B1599" s="72" t="s">
        <v>93</v>
      </c>
      <c r="C1599" s="77">
        <f>(200000/E1599)</f>
        <v>1818.1818181818182</v>
      </c>
      <c r="D1599" s="59" t="s">
        <v>7</v>
      </c>
      <c r="E1599" s="73">
        <v>110</v>
      </c>
      <c r="F1599" s="73">
        <v>111</v>
      </c>
      <c r="G1599" s="73">
        <v>112</v>
      </c>
      <c r="H1599" s="73">
        <v>113</v>
      </c>
      <c r="I1599" s="87">
        <f>(F1599-E1599)*C1599</f>
        <v>1818.1818181818182</v>
      </c>
      <c r="J1599" s="87">
        <f>(G1599-F1599)*C1599</f>
        <v>1818.1818181818182</v>
      </c>
      <c r="K1599" s="87">
        <f>(H1599-G1599)*C1599</f>
        <v>1818.1818181818182</v>
      </c>
      <c r="L1599" s="87">
        <f>(I1599+J1599+K1599)</f>
        <v>5454.545454545455</v>
      </c>
      <c r="M1599" s="47"/>
    </row>
    <row r="1600" spans="1:13" ht="18">
      <c r="A1600" s="86">
        <v>42241</v>
      </c>
      <c r="B1600" s="72" t="s">
        <v>67</v>
      </c>
      <c r="C1600" s="77">
        <f>(200000/E1600)</f>
        <v>2247.191011235955</v>
      </c>
      <c r="D1600" s="59" t="s">
        <v>14</v>
      </c>
      <c r="E1600" s="73">
        <v>89</v>
      </c>
      <c r="F1600" s="73">
        <v>88.1</v>
      </c>
      <c r="G1600" s="73">
        <v>0</v>
      </c>
      <c r="H1600" s="73">
        <v>0</v>
      </c>
      <c r="I1600" s="56">
        <f>-(F1600-E1600)*C1600</f>
        <v>2022.4719101123724</v>
      </c>
      <c r="J1600" s="56">
        <v>0</v>
      </c>
      <c r="K1600" s="56">
        <v>0</v>
      </c>
      <c r="L1600" s="56">
        <f>(I1600+J1600+K1600)</f>
        <v>2022.4719101123724</v>
      </c>
      <c r="M1600" s="47"/>
    </row>
    <row r="1601" spans="1:13" ht="18">
      <c r="A1601" s="86">
        <v>42241</v>
      </c>
      <c r="B1601" s="72" t="s">
        <v>107</v>
      </c>
      <c r="C1601" s="77">
        <f>(200000/E1601)</f>
        <v>2702.7027027027025</v>
      </c>
      <c r="D1601" s="59" t="s">
        <v>7</v>
      </c>
      <c r="E1601" s="73">
        <v>74</v>
      </c>
      <c r="F1601" s="73">
        <v>74</v>
      </c>
      <c r="G1601" s="73">
        <v>0</v>
      </c>
      <c r="H1601" s="73">
        <v>0</v>
      </c>
      <c r="I1601" s="56">
        <f>-(F1601-E1601)*C1601</f>
        <v>0</v>
      </c>
      <c r="J1601" s="56">
        <v>0</v>
      </c>
      <c r="K1601" s="56">
        <v>0</v>
      </c>
      <c r="L1601" s="56">
        <f>(I1601+J1601+K1601)</f>
        <v>0</v>
      </c>
      <c r="M1601" s="47"/>
    </row>
    <row r="1602" spans="1:13" ht="18">
      <c r="A1602" s="86">
        <v>42240</v>
      </c>
      <c r="B1602" s="72" t="s">
        <v>67</v>
      </c>
      <c r="C1602" s="77">
        <f>(200000/E1602)</f>
        <v>1941.7475728155339</v>
      </c>
      <c r="D1602" s="59" t="s">
        <v>14</v>
      </c>
      <c r="E1602" s="73">
        <v>103</v>
      </c>
      <c r="F1602" s="73">
        <v>102</v>
      </c>
      <c r="G1602" s="73">
        <v>101</v>
      </c>
      <c r="H1602" s="73">
        <v>100</v>
      </c>
      <c r="I1602" s="56">
        <f>(E1602-F1602)*C1602</f>
        <v>1941.7475728155339</v>
      </c>
      <c r="J1602" s="56">
        <f>(F1602-G1602)*C1602</f>
        <v>1941.7475728155339</v>
      </c>
      <c r="K1602" s="56">
        <f>(G1602-H1602)*C1602</f>
        <v>1941.7475728155339</v>
      </c>
      <c r="L1602" s="56">
        <f>(I1602+J1602+K1602)</f>
        <v>5825.242718446601</v>
      </c>
      <c r="M1602" s="47"/>
    </row>
    <row r="1603" spans="1:13" ht="18">
      <c r="A1603" s="86">
        <v>42240</v>
      </c>
      <c r="B1603" s="72" t="s">
        <v>108</v>
      </c>
      <c r="C1603" s="77">
        <f>(200000/E1603)</f>
        <v>3603.6036036036035</v>
      </c>
      <c r="D1603" s="59" t="s">
        <v>14</v>
      </c>
      <c r="E1603" s="73">
        <v>55.5</v>
      </c>
      <c r="F1603" s="73">
        <v>55</v>
      </c>
      <c r="G1603" s="73">
        <v>54.5</v>
      </c>
      <c r="H1603" s="73">
        <v>54</v>
      </c>
      <c r="I1603" s="56">
        <f>(E1603-F1603)*C1603</f>
        <v>1801.8018018018017</v>
      </c>
      <c r="J1603" s="56">
        <f>(F1603-G1603)*C1603</f>
        <v>1801.8018018018017</v>
      </c>
      <c r="K1603" s="56">
        <f>(G1603-H1603)*C1603</f>
        <v>1801.8018018018017</v>
      </c>
      <c r="L1603" s="56">
        <f>(I1603+J1603+K1603)</f>
        <v>5405.405405405405</v>
      </c>
      <c r="M1603" s="47"/>
    </row>
    <row r="1604" spans="1:13" ht="18">
      <c r="A1604" s="86">
        <v>42240</v>
      </c>
      <c r="B1604" s="72" t="s">
        <v>109</v>
      </c>
      <c r="C1604" s="77">
        <f>(200000/E1604)</f>
        <v>1834.8623853211009</v>
      </c>
      <c r="D1604" s="59" t="s">
        <v>14</v>
      </c>
      <c r="E1604" s="73">
        <v>109</v>
      </c>
      <c r="F1604" s="73">
        <v>108</v>
      </c>
      <c r="G1604" s="73">
        <v>107</v>
      </c>
      <c r="H1604" s="73">
        <v>106</v>
      </c>
      <c r="I1604" s="56">
        <f>(E1604-F1604)*C1604</f>
        <v>1834.8623853211009</v>
      </c>
      <c r="J1604" s="56">
        <f>(F1604-G1604)*C1604</f>
        <v>1834.8623853211009</v>
      </c>
      <c r="K1604" s="56">
        <f>(G1604-H1604)*C1604</f>
        <v>1834.8623853211009</v>
      </c>
      <c r="L1604" s="56">
        <f>(I1604+J1604+K1604)</f>
        <v>5504.587155963302</v>
      </c>
      <c r="M1604" s="47"/>
    </row>
    <row r="1605" spans="1:13" ht="18">
      <c r="A1605" s="86">
        <v>42240</v>
      </c>
      <c r="B1605" s="72" t="s">
        <v>93</v>
      </c>
      <c r="C1605" s="77">
        <f>(200000/E1605)</f>
        <v>1886.7924528301887</v>
      </c>
      <c r="D1605" s="59" t="s">
        <v>14</v>
      </c>
      <c r="E1605" s="73">
        <v>106</v>
      </c>
      <c r="F1605" s="73">
        <v>105</v>
      </c>
      <c r="G1605" s="73">
        <v>104</v>
      </c>
      <c r="H1605" s="73">
        <v>103</v>
      </c>
      <c r="I1605" s="56">
        <f>(E1605-F1605)*C1605</f>
        <v>1886.7924528301887</v>
      </c>
      <c r="J1605" s="56">
        <f>(F1605-G1605)*C1605</f>
        <v>1886.7924528301887</v>
      </c>
      <c r="K1605" s="56">
        <f>(G1605-H1605)*C1605</f>
        <v>1886.7924528301887</v>
      </c>
      <c r="L1605" s="56">
        <f>(I1605+J1605+K1605)</f>
        <v>5660.377358490567</v>
      </c>
      <c r="M1605" s="47"/>
    </row>
    <row r="1606" spans="1:13" ht="18">
      <c r="A1606" s="86">
        <v>42240</v>
      </c>
      <c r="B1606" s="72" t="s">
        <v>110</v>
      </c>
      <c r="C1606" s="77">
        <f>(200000/E1606)</f>
        <v>1851.851851851852</v>
      </c>
      <c r="D1606" s="59" t="s">
        <v>14</v>
      </c>
      <c r="E1606" s="73">
        <v>108</v>
      </c>
      <c r="F1606" s="73">
        <v>107</v>
      </c>
      <c r="G1606" s="73">
        <v>106</v>
      </c>
      <c r="H1606" s="73">
        <v>105</v>
      </c>
      <c r="I1606" s="56">
        <f>(E1606-F1606)*C1606</f>
        <v>1851.851851851852</v>
      </c>
      <c r="J1606" s="56">
        <f>(F1606-G1606)*C1606</f>
        <v>1851.851851851852</v>
      </c>
      <c r="K1606" s="56">
        <f>(G1606-H1606)*C1606</f>
        <v>1851.851851851852</v>
      </c>
      <c r="L1606" s="56">
        <f>(I1606+J1606+K1606)</f>
        <v>5555.555555555556</v>
      </c>
      <c r="M1606" s="47"/>
    </row>
    <row r="1607" spans="1:13" ht="18">
      <c r="A1607" s="86">
        <v>42240</v>
      </c>
      <c r="B1607" s="72" t="s">
        <v>21</v>
      </c>
      <c r="C1607" s="77">
        <f>(200000/E1607)</f>
        <v>1777.7777777777778</v>
      </c>
      <c r="D1607" s="59" t="s">
        <v>14</v>
      </c>
      <c r="E1607" s="73">
        <v>112.5</v>
      </c>
      <c r="F1607" s="73">
        <v>111.5</v>
      </c>
      <c r="G1607" s="73">
        <v>110.5</v>
      </c>
      <c r="H1607" s="73">
        <v>109.5</v>
      </c>
      <c r="I1607" s="56">
        <f>(E1607-F1607)*C1607</f>
        <v>1777.7777777777778</v>
      </c>
      <c r="J1607" s="56">
        <f>(F1607-G1607)*C1607</f>
        <v>1777.7777777777778</v>
      </c>
      <c r="K1607" s="56">
        <f>(G1607-H1607)*C1607</f>
        <v>1777.7777777777778</v>
      </c>
      <c r="L1607" s="56">
        <f>(I1607+J1607+K1607)</f>
        <v>5333.333333333334</v>
      </c>
      <c r="M1607" s="47"/>
    </row>
    <row r="1608" spans="1:13" ht="18">
      <c r="A1608" s="86">
        <v>42240</v>
      </c>
      <c r="B1608" s="72" t="s">
        <v>107</v>
      </c>
      <c r="C1608" s="77">
        <f>(200000/E1608)</f>
        <v>2962.962962962963</v>
      </c>
      <c r="D1608" s="59" t="s">
        <v>14</v>
      </c>
      <c r="E1608" s="73">
        <v>67.5</v>
      </c>
      <c r="F1608" s="73">
        <v>67</v>
      </c>
      <c r="G1608" s="73">
        <v>66.5</v>
      </c>
      <c r="H1608" s="73">
        <v>0</v>
      </c>
      <c r="I1608" s="79">
        <f>(E1608-F1608)*C1608</f>
        <v>1481.4814814814815</v>
      </c>
      <c r="J1608" s="79">
        <f>(F1608-G1608)*C1608</f>
        <v>1481.4814814814815</v>
      </c>
      <c r="K1608" s="79">
        <v>0</v>
      </c>
      <c r="L1608" s="79">
        <f>(I1608+J1608+K1608)</f>
        <v>2962.962962962963</v>
      </c>
      <c r="M1608" s="47"/>
    </row>
    <row r="1609" spans="1:13" ht="18">
      <c r="A1609" s="86">
        <v>42240</v>
      </c>
      <c r="B1609" s="72" t="s">
        <v>77</v>
      </c>
      <c r="C1609" s="77">
        <f>(200000/E1609)</f>
        <v>1754.3859649122808</v>
      </c>
      <c r="D1609" s="59" t="s">
        <v>14</v>
      </c>
      <c r="E1609" s="73">
        <v>114</v>
      </c>
      <c r="F1609" s="73">
        <v>113</v>
      </c>
      <c r="G1609" s="73">
        <v>0</v>
      </c>
      <c r="H1609" s="73">
        <v>0</v>
      </c>
      <c r="I1609" s="56">
        <f>-(F1609-E1609)*C1609</f>
        <v>1754.3859649122808</v>
      </c>
      <c r="J1609" s="56">
        <v>0</v>
      </c>
      <c r="K1609" s="56">
        <v>0</v>
      </c>
      <c r="L1609" s="56">
        <f>(I1609+J1609+K1609)</f>
        <v>1754.3859649122808</v>
      </c>
      <c r="M1609" s="47"/>
    </row>
    <row r="1610" spans="1:13" ht="18">
      <c r="A1610" s="86">
        <v>42240</v>
      </c>
      <c r="B1610" s="72" t="s">
        <v>51</v>
      </c>
      <c r="C1610" s="77">
        <f>(200000/E1610)</f>
        <v>1680.672268907563</v>
      </c>
      <c r="D1610" s="59" t="s">
        <v>7</v>
      </c>
      <c r="E1610" s="73">
        <v>119</v>
      </c>
      <c r="F1610" s="73">
        <v>119</v>
      </c>
      <c r="G1610" s="73">
        <v>0</v>
      </c>
      <c r="H1610" s="73">
        <v>0</v>
      </c>
      <c r="I1610" s="56">
        <f>-(F1610-E1610)*C1610</f>
        <v>0</v>
      </c>
      <c r="J1610" s="56">
        <v>0</v>
      </c>
      <c r="K1610" s="56">
        <v>0</v>
      </c>
      <c r="L1610" s="56">
        <f>(I1610+J1610+K1610)</f>
        <v>0</v>
      </c>
      <c r="M1610" s="47"/>
    </row>
    <row r="1611" spans="1:13" ht="18">
      <c r="A1611" s="86">
        <v>42237</v>
      </c>
      <c r="B1611" s="72" t="s">
        <v>51</v>
      </c>
      <c r="C1611" s="77">
        <f>(200000/E1611)</f>
        <v>1562.5</v>
      </c>
      <c r="D1611" s="59" t="s">
        <v>7</v>
      </c>
      <c r="E1611" s="73">
        <v>128</v>
      </c>
      <c r="F1611" s="73">
        <v>129</v>
      </c>
      <c r="G1611" s="73">
        <v>0</v>
      </c>
      <c r="H1611" s="73">
        <v>0</v>
      </c>
      <c r="I1611" s="55">
        <f>(F1611-E1611)*C1611</f>
        <v>1562.5</v>
      </c>
      <c r="J1611" s="56">
        <v>0</v>
      </c>
      <c r="K1611" s="56">
        <f>(H1611-G1611)*C1611</f>
        <v>0</v>
      </c>
      <c r="L1611" s="55">
        <f>(I1611+J1611+K1611)</f>
        <v>1562.5</v>
      </c>
      <c r="M1611" s="47"/>
    </row>
    <row r="1612" spans="1:13" ht="18">
      <c r="A1612" s="86">
        <v>42237</v>
      </c>
      <c r="B1612" s="72" t="s">
        <v>111</v>
      </c>
      <c r="C1612" s="77">
        <f>(200000/E1612)</f>
        <v>1515.1515151515152</v>
      </c>
      <c r="D1612" s="59" t="s">
        <v>7</v>
      </c>
      <c r="E1612" s="73">
        <v>132</v>
      </c>
      <c r="F1612" s="73">
        <v>133.3</v>
      </c>
      <c r="G1612" s="73">
        <v>0</v>
      </c>
      <c r="H1612" s="73">
        <v>0</v>
      </c>
      <c r="I1612" s="55">
        <f>(F1612-E1612)*C1612</f>
        <v>1969.696969696987</v>
      </c>
      <c r="J1612" s="56">
        <v>0</v>
      </c>
      <c r="K1612" s="56">
        <f>(H1612-G1612)*C1612</f>
        <v>0</v>
      </c>
      <c r="L1612" s="55">
        <f>(I1612+J1612+K1612)</f>
        <v>1969.696969696987</v>
      </c>
      <c r="M1612" s="47"/>
    </row>
    <row r="1613" spans="1:13" ht="18">
      <c r="A1613" s="86">
        <v>42237</v>
      </c>
      <c r="B1613" s="72" t="s">
        <v>67</v>
      </c>
      <c r="C1613" s="77">
        <f>(200000/E1613)</f>
        <v>1793.7219730941704</v>
      </c>
      <c r="D1613" s="59" t="s">
        <v>14</v>
      </c>
      <c r="E1613" s="73">
        <v>111.5</v>
      </c>
      <c r="F1613" s="73">
        <v>111.5</v>
      </c>
      <c r="G1613" s="73">
        <v>0</v>
      </c>
      <c r="H1613" s="73">
        <v>0</v>
      </c>
      <c r="I1613" s="55">
        <f>(F1613-E1613)*C1613</f>
        <v>0</v>
      </c>
      <c r="J1613" s="56">
        <v>0</v>
      </c>
      <c r="K1613" s="56">
        <f>(H1613-G1613)*C1613</f>
        <v>0</v>
      </c>
      <c r="L1613" s="55">
        <f>(I1613+J1613+K1613)</f>
        <v>0</v>
      </c>
      <c r="M1613" s="47"/>
    </row>
    <row r="1614" spans="1:13" ht="18">
      <c r="A1614" s="86">
        <v>42237</v>
      </c>
      <c r="B1614" s="72" t="s">
        <v>102</v>
      </c>
      <c r="C1614" s="77">
        <f>(200000/E1614)</f>
        <v>621.1180124223603</v>
      </c>
      <c r="D1614" s="59" t="s">
        <v>7</v>
      </c>
      <c r="E1614" s="73">
        <v>322</v>
      </c>
      <c r="F1614" s="73">
        <v>322</v>
      </c>
      <c r="G1614" s="73">
        <v>0</v>
      </c>
      <c r="H1614" s="73">
        <v>0</v>
      </c>
      <c r="I1614" s="55">
        <f>(F1614-E1614)*C1614</f>
        <v>0</v>
      </c>
      <c r="J1614" s="56">
        <v>0</v>
      </c>
      <c r="K1614" s="56">
        <f>(H1614-G1614)*C1614</f>
        <v>0</v>
      </c>
      <c r="L1614" s="55">
        <f>(I1614+J1614+K1614)</f>
        <v>0</v>
      </c>
      <c r="M1614" s="47"/>
    </row>
    <row r="1615" spans="1:13" ht="18">
      <c r="A1615" s="86">
        <v>42237</v>
      </c>
      <c r="B1615" s="72" t="s">
        <v>11</v>
      </c>
      <c r="C1615" s="77">
        <f>(200000/E1615)</f>
        <v>1156.0693641618498</v>
      </c>
      <c r="D1615" s="59" t="s">
        <v>14</v>
      </c>
      <c r="E1615" s="73">
        <v>173</v>
      </c>
      <c r="F1615" s="73">
        <v>173</v>
      </c>
      <c r="G1615" s="73">
        <v>0</v>
      </c>
      <c r="H1615" s="73">
        <v>0</v>
      </c>
      <c r="I1615" s="55">
        <f>(F1615-E1615)*C1615</f>
        <v>0</v>
      </c>
      <c r="J1615" s="56">
        <v>0</v>
      </c>
      <c r="K1615" s="56">
        <f>(H1615-G1615)*C1615</f>
        <v>0</v>
      </c>
      <c r="L1615" s="55">
        <f>(I1615+J1615+K1615)</f>
        <v>0</v>
      </c>
      <c r="M1615" s="47"/>
    </row>
    <row r="1616" spans="1:13" ht="18">
      <c r="A1616" s="86">
        <v>42236</v>
      </c>
      <c r="B1616" s="72" t="s">
        <v>42</v>
      </c>
      <c r="C1616" s="77">
        <f>(200000/E1616)</f>
        <v>1646.0905349794239</v>
      </c>
      <c r="D1616" s="59" t="s">
        <v>14</v>
      </c>
      <c r="E1616" s="73">
        <v>121.5</v>
      </c>
      <c r="F1616" s="73">
        <v>120.5</v>
      </c>
      <c r="G1616" s="73">
        <v>119.5</v>
      </c>
      <c r="H1616" s="73">
        <v>118.5</v>
      </c>
      <c r="I1616" s="56">
        <f>(E1616-F1616)*C1616</f>
        <v>1646.0905349794239</v>
      </c>
      <c r="J1616" s="56">
        <f>(F1616-G1616)*C1616</f>
        <v>1646.0905349794239</v>
      </c>
      <c r="K1616" s="56">
        <f>(G1616-H1616)*C1616</f>
        <v>1646.0905349794239</v>
      </c>
      <c r="L1616" s="56">
        <f>(I1616+J1616+K1616)</f>
        <v>4938.271604938272</v>
      </c>
      <c r="M1616" s="47"/>
    </row>
    <row r="1617" spans="1:13" ht="18">
      <c r="A1617" s="86">
        <v>42236</v>
      </c>
      <c r="B1617" s="72" t="s">
        <v>112</v>
      </c>
      <c r="C1617" s="77">
        <f>(200000/E1617)</f>
        <v>1257.861635220126</v>
      </c>
      <c r="D1617" s="59" t="s">
        <v>7</v>
      </c>
      <c r="E1617" s="73">
        <v>159</v>
      </c>
      <c r="F1617" s="73">
        <v>160.5</v>
      </c>
      <c r="G1617" s="73">
        <v>162</v>
      </c>
      <c r="H1617" s="73">
        <v>163.5</v>
      </c>
      <c r="I1617" s="87">
        <f>(F1617-E1617)*C1617</f>
        <v>1886.7924528301887</v>
      </c>
      <c r="J1617" s="87">
        <f>(G1617-F1617)*C1617</f>
        <v>1886.7924528301887</v>
      </c>
      <c r="K1617" s="87">
        <f>(H1617-G1617)*C1617</f>
        <v>1886.7924528301887</v>
      </c>
      <c r="L1617" s="87">
        <f>(I1617+J1617+K1617)</f>
        <v>5660.377358490567</v>
      </c>
      <c r="M1617" s="47"/>
    </row>
    <row r="1618" spans="1:13" ht="18">
      <c r="A1618" s="86">
        <v>42236</v>
      </c>
      <c r="B1618" s="72" t="s">
        <v>11</v>
      </c>
      <c r="C1618" s="77">
        <f>(200000/E1618)</f>
        <v>1052.6315789473683</v>
      </c>
      <c r="D1618" s="59" t="s">
        <v>14</v>
      </c>
      <c r="E1618" s="73">
        <v>190</v>
      </c>
      <c r="F1618" s="73">
        <v>188</v>
      </c>
      <c r="G1618" s="73">
        <v>186</v>
      </c>
      <c r="H1618" s="73">
        <v>0</v>
      </c>
      <c r="I1618" s="79">
        <f>(E1618-F1618)*C1618</f>
        <v>2105.2631578947367</v>
      </c>
      <c r="J1618" s="79">
        <f>(F1618-G1618)*C1618</f>
        <v>2105.2631578947367</v>
      </c>
      <c r="K1618" s="79">
        <v>0</v>
      </c>
      <c r="L1618" s="79">
        <f>(I1618+J1618+K1618)</f>
        <v>4210.526315789473</v>
      </c>
      <c r="M1618" s="47"/>
    </row>
    <row r="1619" spans="1:13" ht="18">
      <c r="A1619" s="86">
        <v>42236</v>
      </c>
      <c r="B1619" s="72" t="s">
        <v>112</v>
      </c>
      <c r="C1619" s="77">
        <f>(200000/E1619)</f>
        <v>1212.121212121212</v>
      </c>
      <c r="D1619" s="59" t="s">
        <v>7</v>
      </c>
      <c r="E1619" s="73">
        <v>165</v>
      </c>
      <c r="F1619" s="73">
        <v>166.5</v>
      </c>
      <c r="G1619" s="73">
        <v>168</v>
      </c>
      <c r="H1619" s="73">
        <v>0</v>
      </c>
      <c r="I1619" s="56">
        <f>+(F1619-E1619)*C1619</f>
        <v>1818.181818181818</v>
      </c>
      <c r="J1619" s="56">
        <f>+(G1619-F1619)*C1619</f>
        <v>1818.181818181818</v>
      </c>
      <c r="K1619" s="56">
        <v>0</v>
      </c>
      <c r="L1619" s="55">
        <f>SUM(I1619:K1619)</f>
        <v>3636.363636363636</v>
      </c>
      <c r="M1619" s="47"/>
    </row>
    <row r="1620" spans="1:13" ht="18">
      <c r="A1620" s="86">
        <v>42236</v>
      </c>
      <c r="B1620" s="72" t="s">
        <v>23</v>
      </c>
      <c r="C1620" s="77">
        <f>(200000/E1620)</f>
        <v>1294.4983818770227</v>
      </c>
      <c r="D1620" s="59" t="s">
        <v>7</v>
      </c>
      <c r="E1620" s="73">
        <v>154.5</v>
      </c>
      <c r="F1620" s="73">
        <v>156</v>
      </c>
      <c r="G1620" s="73">
        <v>0</v>
      </c>
      <c r="H1620" s="73">
        <v>0</v>
      </c>
      <c r="I1620" s="55">
        <f>(F1620-E1620)*C1620</f>
        <v>1941.747572815534</v>
      </c>
      <c r="J1620" s="56">
        <v>0</v>
      </c>
      <c r="K1620" s="56">
        <f>(H1620-G1620)*C1620</f>
        <v>0</v>
      </c>
      <c r="L1620" s="55">
        <f>(I1620+J1620+K1620)</f>
        <v>1941.747572815534</v>
      </c>
      <c r="M1620" s="47"/>
    </row>
    <row r="1621" spans="1:13" ht="18">
      <c r="A1621" s="86">
        <v>42236</v>
      </c>
      <c r="B1621" s="72" t="s">
        <v>20</v>
      </c>
      <c r="C1621" s="77">
        <f>(200000/E1621)</f>
        <v>769.2307692307693</v>
      </c>
      <c r="D1621" s="59" t="s">
        <v>7</v>
      </c>
      <c r="E1621" s="73">
        <v>260</v>
      </c>
      <c r="F1621" s="73">
        <v>262.5</v>
      </c>
      <c r="G1621" s="73">
        <v>0</v>
      </c>
      <c r="H1621" s="73">
        <v>0</v>
      </c>
      <c r="I1621" s="55">
        <f>(F1621-E1621)*C1621</f>
        <v>1923.0769230769233</v>
      </c>
      <c r="J1621" s="56">
        <v>0</v>
      </c>
      <c r="K1621" s="56">
        <f>(H1621-G1621)*C1621</f>
        <v>0</v>
      </c>
      <c r="L1621" s="55">
        <f>(I1621+J1621+K1621)</f>
        <v>1923.0769230769233</v>
      </c>
      <c r="M1621" s="47"/>
    </row>
    <row r="1622" spans="1:13" ht="18">
      <c r="A1622" s="86">
        <v>42236</v>
      </c>
      <c r="B1622" s="72" t="s">
        <v>16</v>
      </c>
      <c r="C1622" s="77">
        <f>(200000/E1622)</f>
        <v>1834.8623853211009</v>
      </c>
      <c r="D1622" s="59" t="s">
        <v>7</v>
      </c>
      <c r="E1622" s="73">
        <v>109</v>
      </c>
      <c r="F1622" s="73">
        <v>105.5</v>
      </c>
      <c r="G1622" s="73">
        <v>0</v>
      </c>
      <c r="H1622" s="73">
        <v>0</v>
      </c>
      <c r="I1622" s="78">
        <f>(F1622-E1622)*C1622</f>
        <v>-6422.018348623853</v>
      </c>
      <c r="J1622" s="56">
        <v>0</v>
      </c>
      <c r="K1622" s="56">
        <f>(H1622-G1622)*C1622</f>
        <v>0</v>
      </c>
      <c r="L1622" s="78">
        <f>(I1622+J1622+K1622)</f>
        <v>-6422.018348623853</v>
      </c>
      <c r="M1622" s="47"/>
    </row>
    <row r="1623" spans="1:13" ht="18">
      <c r="A1623" s="86">
        <v>42235</v>
      </c>
      <c r="B1623" s="72" t="s">
        <v>71</v>
      </c>
      <c r="C1623" s="77">
        <f>(200000/E1623)</f>
        <v>980.3921568627451</v>
      </c>
      <c r="D1623" s="59" t="s">
        <v>7</v>
      </c>
      <c r="E1623" s="73">
        <v>204</v>
      </c>
      <c r="F1623" s="73">
        <v>206</v>
      </c>
      <c r="G1623" s="73">
        <v>208</v>
      </c>
      <c r="H1623" s="73">
        <v>210</v>
      </c>
      <c r="I1623" s="87">
        <f>(F1623-E1623)*C1623</f>
        <v>1960.7843137254902</v>
      </c>
      <c r="J1623" s="87">
        <f>(G1623-F1623)*C1623</f>
        <v>1960.7843137254902</v>
      </c>
      <c r="K1623" s="87">
        <f>(H1623-G1623)*C1623</f>
        <v>1960.7843137254902</v>
      </c>
      <c r="L1623" s="87">
        <f>(I1623+J1623+K1623)</f>
        <v>5882.35294117647</v>
      </c>
      <c r="M1623" s="47"/>
    </row>
    <row r="1624" spans="1:13" ht="18">
      <c r="A1624" s="86">
        <v>42235</v>
      </c>
      <c r="B1624" s="72" t="s">
        <v>85</v>
      </c>
      <c r="C1624" s="77">
        <f>(200000/E1624)</f>
        <v>1459.85401459854</v>
      </c>
      <c r="D1624" s="59" t="s">
        <v>7</v>
      </c>
      <c r="E1624" s="73">
        <v>137</v>
      </c>
      <c r="F1624" s="73">
        <v>138.3</v>
      </c>
      <c r="G1624" s="73">
        <v>139.6</v>
      </c>
      <c r="H1624" s="73">
        <v>140.9</v>
      </c>
      <c r="I1624" s="87">
        <f>(F1624-E1624)*C1624</f>
        <v>1897.8102189781187</v>
      </c>
      <c r="J1624" s="87">
        <f>(G1624-F1624)*C1624</f>
        <v>1897.8102189780773</v>
      </c>
      <c r="K1624" s="87">
        <f>(H1624-G1624)*C1624</f>
        <v>1897.8102189781187</v>
      </c>
      <c r="L1624" s="87">
        <f>(I1624+J1624+K1624)</f>
        <v>5693.430656934314</v>
      </c>
      <c r="M1624" s="47"/>
    </row>
    <row r="1625" spans="1:13" ht="18">
      <c r="A1625" s="86">
        <v>42235</v>
      </c>
      <c r="B1625" s="72" t="s">
        <v>51</v>
      </c>
      <c r="C1625" s="77">
        <f>(200000/E1625)</f>
        <v>1408.4507042253522</v>
      </c>
      <c r="D1625" s="59" t="s">
        <v>7</v>
      </c>
      <c r="E1625" s="73">
        <v>142</v>
      </c>
      <c r="F1625" s="73">
        <v>143.5</v>
      </c>
      <c r="G1625" s="73">
        <v>145</v>
      </c>
      <c r="H1625" s="73">
        <v>0</v>
      </c>
      <c r="I1625" s="56">
        <f>+(F1625-E1625)*C1625</f>
        <v>2112.6760563380285</v>
      </c>
      <c r="J1625" s="56">
        <f>+(G1625-F1625)*C1625</f>
        <v>2112.6760563380285</v>
      </c>
      <c r="K1625" s="56">
        <v>0</v>
      </c>
      <c r="L1625" s="55">
        <f>SUM(I1625:K1625)</f>
        <v>4225.352112676057</v>
      </c>
      <c r="M1625" s="47"/>
    </row>
    <row r="1626" spans="1:13" ht="18">
      <c r="A1626" s="86">
        <v>42235</v>
      </c>
      <c r="B1626" s="72" t="s">
        <v>113</v>
      </c>
      <c r="C1626" s="77">
        <f>(200000/E1626)</f>
        <v>2040.8163265306123</v>
      </c>
      <c r="D1626" s="59" t="s">
        <v>14</v>
      </c>
      <c r="E1626" s="73">
        <v>98</v>
      </c>
      <c r="F1626" s="73">
        <v>97</v>
      </c>
      <c r="G1626" s="73">
        <v>0</v>
      </c>
      <c r="H1626" s="73">
        <v>0</v>
      </c>
      <c r="I1626" s="56">
        <f>-(F1626-E1626)*C1626</f>
        <v>2040.8163265306123</v>
      </c>
      <c r="J1626" s="56">
        <v>0</v>
      </c>
      <c r="K1626" s="56">
        <v>0</v>
      </c>
      <c r="L1626" s="56">
        <f>(I1626+J1626+K1626)</f>
        <v>2040.8163265306123</v>
      </c>
      <c r="M1626" s="47"/>
    </row>
    <row r="1627" spans="1:13" ht="18">
      <c r="A1627" s="86">
        <v>42235</v>
      </c>
      <c r="B1627" s="72" t="s">
        <v>114</v>
      </c>
      <c r="C1627" s="77">
        <f>(200000/E1627)</f>
        <v>626.9592476489029</v>
      </c>
      <c r="D1627" s="59" t="s">
        <v>7</v>
      </c>
      <c r="E1627" s="73">
        <v>319</v>
      </c>
      <c r="F1627" s="73">
        <v>322</v>
      </c>
      <c r="G1627" s="73">
        <v>0</v>
      </c>
      <c r="H1627" s="73">
        <v>0</v>
      </c>
      <c r="I1627" s="55">
        <f>(F1627-E1627)*C1627</f>
        <v>1880.8777429467086</v>
      </c>
      <c r="J1627" s="56">
        <v>0</v>
      </c>
      <c r="K1627" s="56">
        <f>(H1627-G1627)*C1627</f>
        <v>0</v>
      </c>
      <c r="L1627" s="55">
        <f>(I1627+J1627+K1627)</f>
        <v>1880.8777429467086</v>
      </c>
      <c r="M1627" s="47"/>
    </row>
    <row r="1628" spans="1:13" ht="18">
      <c r="A1628" s="86">
        <v>42235</v>
      </c>
      <c r="B1628" s="72" t="s">
        <v>39</v>
      </c>
      <c r="C1628" s="77">
        <f>(200000/E1628)</f>
        <v>3921.5686274509803</v>
      </c>
      <c r="D1628" s="59" t="s">
        <v>7</v>
      </c>
      <c r="E1628" s="73">
        <v>51</v>
      </c>
      <c r="F1628" s="73">
        <v>51.45</v>
      </c>
      <c r="G1628" s="73">
        <v>0</v>
      </c>
      <c r="H1628" s="73">
        <v>0</v>
      </c>
      <c r="I1628" s="55">
        <f>(F1628-E1628)*C1628</f>
        <v>1764.7058823529524</v>
      </c>
      <c r="J1628" s="56">
        <v>0</v>
      </c>
      <c r="K1628" s="56">
        <f>(H1628-G1628)*C1628</f>
        <v>0</v>
      </c>
      <c r="L1628" s="55">
        <f>(I1628+J1628+K1628)</f>
        <v>1764.7058823529524</v>
      </c>
      <c r="M1628" s="47"/>
    </row>
    <row r="1629" spans="1:13" ht="18">
      <c r="A1629" s="86">
        <v>42235</v>
      </c>
      <c r="B1629" s="72" t="s">
        <v>52</v>
      </c>
      <c r="C1629" s="77">
        <f>(200000/E1629)</f>
        <v>932.4009324009324</v>
      </c>
      <c r="D1629" s="59" t="s">
        <v>7</v>
      </c>
      <c r="E1629" s="73">
        <v>214.5</v>
      </c>
      <c r="F1629" s="73">
        <v>210.5</v>
      </c>
      <c r="G1629" s="73">
        <v>0</v>
      </c>
      <c r="H1629" s="73">
        <v>0</v>
      </c>
      <c r="I1629" s="78">
        <f>(F1629-E1629)*C1629</f>
        <v>-3729.60372960373</v>
      </c>
      <c r="J1629" s="56">
        <v>0</v>
      </c>
      <c r="K1629" s="56">
        <f>(H1629-G1629)*C1629</f>
        <v>0</v>
      </c>
      <c r="L1629" s="78">
        <f>(I1629+J1629+K1629)</f>
        <v>-3729.60372960373</v>
      </c>
      <c r="M1629" s="47"/>
    </row>
    <row r="1630" spans="1:13" ht="18">
      <c r="A1630" s="86">
        <v>42234</v>
      </c>
      <c r="B1630" s="72" t="s">
        <v>52</v>
      </c>
      <c r="C1630" s="77">
        <f>(200000/E1630)</f>
        <v>995.0248756218906</v>
      </c>
      <c r="D1630" s="59" t="s">
        <v>7</v>
      </c>
      <c r="E1630" s="73">
        <v>201</v>
      </c>
      <c r="F1630" s="73">
        <v>203</v>
      </c>
      <c r="G1630" s="73">
        <v>205</v>
      </c>
      <c r="H1630" s="73">
        <v>207</v>
      </c>
      <c r="I1630" s="87">
        <f>(F1630-E1630)*C1630</f>
        <v>1990.0497512437812</v>
      </c>
      <c r="J1630" s="87">
        <f>(G1630-F1630)*C1630</f>
        <v>1990.0497512437812</v>
      </c>
      <c r="K1630" s="87">
        <f>(H1630-G1630)*C1630</f>
        <v>1990.0497512437812</v>
      </c>
      <c r="L1630" s="87">
        <f>(I1630+J1630+K1630)</f>
        <v>5970.149253731343</v>
      </c>
      <c r="M1630" s="47"/>
    </row>
    <row r="1631" spans="1:13" ht="18">
      <c r="A1631" s="86">
        <v>42234</v>
      </c>
      <c r="B1631" s="72" t="s">
        <v>64</v>
      </c>
      <c r="C1631" s="77">
        <f>(200000/E1631)</f>
        <v>1785.7142857142858</v>
      </c>
      <c r="D1631" s="59" t="s">
        <v>7</v>
      </c>
      <c r="E1631" s="73">
        <v>112</v>
      </c>
      <c r="F1631" s="73">
        <v>113</v>
      </c>
      <c r="G1631" s="73">
        <v>114</v>
      </c>
      <c r="H1631" s="73">
        <v>0</v>
      </c>
      <c r="I1631" s="56">
        <f>+(F1631-E1631)*C1631</f>
        <v>1785.7142857142858</v>
      </c>
      <c r="J1631" s="56">
        <f>+(G1631-F1631)*C1631</f>
        <v>1785.7142857142858</v>
      </c>
      <c r="K1631" s="56">
        <v>0</v>
      </c>
      <c r="L1631" s="55">
        <f>SUM(I1631:K1631)</f>
        <v>3571.4285714285716</v>
      </c>
      <c r="M1631" s="47"/>
    </row>
    <row r="1632" spans="1:13" ht="18">
      <c r="A1632" s="86">
        <v>42234</v>
      </c>
      <c r="B1632" s="72" t="s">
        <v>17</v>
      </c>
      <c r="C1632" s="77">
        <f>(200000/E1632)</f>
        <v>3636.3636363636365</v>
      </c>
      <c r="D1632" s="59" t="s">
        <v>7</v>
      </c>
      <c r="E1632" s="73">
        <v>55</v>
      </c>
      <c r="F1632" s="73">
        <v>55.5</v>
      </c>
      <c r="G1632" s="73">
        <v>0</v>
      </c>
      <c r="H1632" s="73">
        <v>0</v>
      </c>
      <c r="I1632" s="55">
        <f>(F1632-E1632)*C1632</f>
        <v>1818.1818181818182</v>
      </c>
      <c r="J1632" s="56">
        <v>0</v>
      </c>
      <c r="K1632" s="56">
        <f>(H1632-G1632)*C1632</f>
        <v>0</v>
      </c>
      <c r="L1632" s="55">
        <f>(I1632+J1632+K1632)</f>
        <v>1818.1818181818182</v>
      </c>
      <c r="M1632" s="47"/>
    </row>
    <row r="1633" spans="1:13" ht="18">
      <c r="A1633" s="86">
        <v>42234</v>
      </c>
      <c r="B1633" s="72" t="s">
        <v>51</v>
      </c>
      <c r="C1633" s="77">
        <f>(200000/E1633)</f>
        <v>1492.5373134328358</v>
      </c>
      <c r="D1633" s="59" t="s">
        <v>7</v>
      </c>
      <c r="E1633" s="73">
        <v>134</v>
      </c>
      <c r="F1633" s="73">
        <v>134</v>
      </c>
      <c r="G1633" s="73">
        <v>0</v>
      </c>
      <c r="H1633" s="73">
        <v>0</v>
      </c>
      <c r="I1633" s="55">
        <f>(F1633-E1633)*C1633</f>
        <v>0</v>
      </c>
      <c r="J1633" s="56">
        <v>0</v>
      </c>
      <c r="K1633" s="56">
        <f>(H1633-G1633)*C1633</f>
        <v>0</v>
      </c>
      <c r="L1633" s="55">
        <f>(I1633+J1633+K1633)</f>
        <v>0</v>
      </c>
      <c r="M1633" s="47"/>
    </row>
    <row r="1634" spans="1:13" ht="18">
      <c r="A1634" s="86">
        <v>42234</v>
      </c>
      <c r="B1634" s="72" t="s">
        <v>113</v>
      </c>
      <c r="C1634" s="77">
        <f>(200000/E1634)</f>
        <v>1960.7843137254902</v>
      </c>
      <c r="D1634" s="59" t="s">
        <v>7</v>
      </c>
      <c r="E1634" s="73">
        <v>102</v>
      </c>
      <c r="F1634" s="73">
        <v>102</v>
      </c>
      <c r="G1634" s="73">
        <v>0</v>
      </c>
      <c r="H1634" s="73">
        <v>0</v>
      </c>
      <c r="I1634" s="55">
        <f>(F1634-E1634)*C1634</f>
        <v>0</v>
      </c>
      <c r="J1634" s="56">
        <v>0</v>
      </c>
      <c r="K1634" s="56">
        <f>(H1634-G1634)*C1634</f>
        <v>0</v>
      </c>
      <c r="L1634" s="55">
        <f>(I1634+J1634+K1634)</f>
        <v>0</v>
      </c>
      <c r="M1634" s="47"/>
    </row>
    <row r="1635" spans="1:13" ht="18">
      <c r="A1635" s="86">
        <v>42233</v>
      </c>
      <c r="B1635" s="72" t="s">
        <v>115</v>
      </c>
      <c r="C1635" s="77">
        <f>(200000/E1635)</f>
        <v>913.2420091324201</v>
      </c>
      <c r="D1635" s="59" t="s">
        <v>7</v>
      </c>
      <c r="E1635" s="73">
        <v>219</v>
      </c>
      <c r="F1635" s="73">
        <v>221</v>
      </c>
      <c r="G1635" s="73">
        <v>223</v>
      </c>
      <c r="H1635" s="73">
        <v>225</v>
      </c>
      <c r="I1635" s="87">
        <f>(F1635-E1635)*C1635</f>
        <v>1826.4840182648402</v>
      </c>
      <c r="J1635" s="87">
        <f>(G1635-F1635)*C1635</f>
        <v>1826.4840182648402</v>
      </c>
      <c r="K1635" s="87">
        <f>(H1635-G1635)*C1635</f>
        <v>1826.4840182648402</v>
      </c>
      <c r="L1635" s="87">
        <f>(I1635+J1635+K1635)</f>
        <v>5479.45205479452</v>
      </c>
      <c r="M1635" s="47"/>
    </row>
    <row r="1636" spans="1:13" ht="18">
      <c r="A1636" s="86">
        <v>42233</v>
      </c>
      <c r="B1636" s="72" t="s">
        <v>51</v>
      </c>
      <c r="C1636" s="77">
        <f>(200000/E1636)</f>
        <v>1612.9032258064517</v>
      </c>
      <c r="D1636" s="59" t="s">
        <v>7</v>
      </c>
      <c r="E1636" s="73">
        <v>124</v>
      </c>
      <c r="F1636" s="73">
        <v>125</v>
      </c>
      <c r="G1636" s="73">
        <v>126</v>
      </c>
      <c r="H1636" s="73">
        <v>0</v>
      </c>
      <c r="I1636" s="56">
        <f>+(F1636-E1636)*C1636</f>
        <v>1612.9032258064517</v>
      </c>
      <c r="J1636" s="56">
        <f>+(G1636-F1636)*C1636</f>
        <v>1612.9032258064517</v>
      </c>
      <c r="K1636" s="56">
        <v>0</v>
      </c>
      <c r="L1636" s="55">
        <f>SUM(I1636:K1636)</f>
        <v>3225.8064516129034</v>
      </c>
      <c r="M1636" s="47"/>
    </row>
    <row r="1637" spans="1:13" ht="18">
      <c r="A1637" s="86">
        <v>42233</v>
      </c>
      <c r="B1637" s="72" t="s">
        <v>116</v>
      </c>
      <c r="C1637" s="77">
        <f>(200000/E1637)</f>
        <v>1639.344262295082</v>
      </c>
      <c r="D1637" s="59" t="s">
        <v>7</v>
      </c>
      <c r="E1637" s="73">
        <v>122</v>
      </c>
      <c r="F1637" s="73">
        <v>123</v>
      </c>
      <c r="G1637" s="73">
        <v>124</v>
      </c>
      <c r="H1637" s="73">
        <v>0</v>
      </c>
      <c r="I1637" s="56">
        <f>+(F1637-E1637)*C1637</f>
        <v>1639.344262295082</v>
      </c>
      <c r="J1637" s="56">
        <f>+(G1637-F1637)*C1637</f>
        <v>1639.344262295082</v>
      </c>
      <c r="K1637" s="56">
        <v>0</v>
      </c>
      <c r="L1637" s="55">
        <f>SUM(I1637:K1637)</f>
        <v>3278.688524590164</v>
      </c>
      <c r="M1637" s="47"/>
    </row>
    <row r="1638" spans="1:13" ht="18">
      <c r="A1638" s="86">
        <v>42233</v>
      </c>
      <c r="B1638" s="72" t="s">
        <v>23</v>
      </c>
      <c r="C1638" s="77">
        <f>(200000/E1638)</f>
        <v>1369.86301369863</v>
      </c>
      <c r="D1638" s="59" t="s">
        <v>7</v>
      </c>
      <c r="E1638" s="73">
        <v>146</v>
      </c>
      <c r="F1638" s="73">
        <v>147.5</v>
      </c>
      <c r="G1638" s="73">
        <v>0</v>
      </c>
      <c r="H1638" s="73">
        <v>0</v>
      </c>
      <c r="I1638" s="55">
        <f>(F1638-E1638)*C1638</f>
        <v>2054.794520547945</v>
      </c>
      <c r="J1638" s="56">
        <v>0</v>
      </c>
      <c r="K1638" s="56">
        <f>(H1638-G1638)*C1638</f>
        <v>0</v>
      </c>
      <c r="L1638" s="55">
        <f>(I1638+J1638+K1638)</f>
        <v>2054.794520547945</v>
      </c>
      <c r="M1638" s="47"/>
    </row>
    <row r="1639" spans="1:13" ht="18">
      <c r="A1639" s="86">
        <v>42230</v>
      </c>
      <c r="B1639" s="72" t="s">
        <v>107</v>
      </c>
      <c r="C1639" s="77">
        <f>(200000/E1639)</f>
        <v>2325.5813953488373</v>
      </c>
      <c r="D1639" s="59" t="s">
        <v>7</v>
      </c>
      <c r="E1639" s="73">
        <v>86</v>
      </c>
      <c r="F1639" s="73">
        <v>87</v>
      </c>
      <c r="G1639" s="73">
        <v>0</v>
      </c>
      <c r="H1639" s="73">
        <v>0</v>
      </c>
      <c r="I1639" s="55">
        <f>(F1639-E1639)*C1639</f>
        <v>2325.5813953488373</v>
      </c>
      <c r="J1639" s="56">
        <v>0</v>
      </c>
      <c r="K1639" s="56">
        <f>(H1639-G1639)*C1639</f>
        <v>0</v>
      </c>
      <c r="L1639" s="55">
        <f>(I1639+J1639+K1639)</f>
        <v>2325.5813953488373</v>
      </c>
      <c r="M1639" s="47"/>
    </row>
    <row r="1640" spans="1:13" ht="18">
      <c r="A1640" s="86">
        <v>42230</v>
      </c>
      <c r="B1640" s="72" t="s">
        <v>23</v>
      </c>
      <c r="C1640" s="77">
        <f>(200000/E1640)</f>
        <v>1379.3103448275863</v>
      </c>
      <c r="D1640" s="59" t="s">
        <v>7</v>
      </c>
      <c r="E1640" s="73">
        <v>145</v>
      </c>
      <c r="F1640" s="73">
        <v>146.5</v>
      </c>
      <c r="G1640" s="73">
        <v>0</v>
      </c>
      <c r="H1640" s="73">
        <v>0</v>
      </c>
      <c r="I1640" s="55">
        <f>(F1640-E1640)*C1640</f>
        <v>2068.9655172413795</v>
      </c>
      <c r="J1640" s="56">
        <v>0</v>
      </c>
      <c r="K1640" s="56">
        <f>(H1640-G1640)*C1640</f>
        <v>0</v>
      </c>
      <c r="L1640" s="55">
        <f>(I1640+J1640+K1640)</f>
        <v>2068.9655172413795</v>
      </c>
      <c r="M1640" s="47"/>
    </row>
    <row r="1641" spans="1:13" ht="18">
      <c r="A1641" s="86">
        <v>42230</v>
      </c>
      <c r="B1641" s="72" t="s">
        <v>85</v>
      </c>
      <c r="C1641" s="77">
        <f>(200000/E1641)</f>
        <v>1600</v>
      </c>
      <c r="D1641" s="59" t="s">
        <v>7</v>
      </c>
      <c r="E1641" s="73">
        <v>125</v>
      </c>
      <c r="F1641" s="73">
        <v>126</v>
      </c>
      <c r="G1641" s="73">
        <v>0</v>
      </c>
      <c r="H1641" s="73">
        <v>0</v>
      </c>
      <c r="I1641" s="55">
        <f>(F1641-E1641)*C1641</f>
        <v>1600</v>
      </c>
      <c r="J1641" s="56">
        <v>0</v>
      </c>
      <c r="K1641" s="56">
        <f>(H1641-G1641)*C1641</f>
        <v>0</v>
      </c>
      <c r="L1641" s="55">
        <f>(I1641+J1641+K1641)</f>
        <v>1600</v>
      </c>
      <c r="M1641" s="47"/>
    </row>
    <row r="1642" spans="1:13" ht="18">
      <c r="A1642" s="86">
        <v>42229</v>
      </c>
      <c r="B1642" s="72" t="s">
        <v>117</v>
      </c>
      <c r="C1642" s="77">
        <f>(200000/E1642)</f>
        <v>3603.6036036036035</v>
      </c>
      <c r="D1642" s="59" t="s">
        <v>14</v>
      </c>
      <c r="E1642" s="73">
        <v>55.5</v>
      </c>
      <c r="F1642" s="73">
        <v>55</v>
      </c>
      <c r="G1642" s="73">
        <v>54.5</v>
      </c>
      <c r="H1642" s="73">
        <v>54</v>
      </c>
      <c r="I1642" s="56">
        <f>(E1642-F1642)*C1642</f>
        <v>1801.8018018018017</v>
      </c>
      <c r="J1642" s="56">
        <f>(F1642-G1642)*C1642</f>
        <v>1801.8018018018017</v>
      </c>
      <c r="K1642" s="56">
        <f>(G1642-H1642)*C1642</f>
        <v>1801.8018018018017</v>
      </c>
      <c r="L1642" s="56">
        <f>(I1642+J1642+K1642)</f>
        <v>5405.405405405405</v>
      </c>
      <c r="M1642" s="47"/>
    </row>
    <row r="1643" spans="1:13" ht="18">
      <c r="A1643" s="86">
        <v>42229</v>
      </c>
      <c r="B1643" s="72" t="s">
        <v>51</v>
      </c>
      <c r="C1643" s="77">
        <f>(200000/E1643)</f>
        <v>1860.4651162790697</v>
      </c>
      <c r="D1643" s="59" t="s">
        <v>14</v>
      </c>
      <c r="E1643" s="73">
        <v>107.5</v>
      </c>
      <c r="F1643" s="73">
        <v>106.5</v>
      </c>
      <c r="G1643" s="73">
        <v>105.5</v>
      </c>
      <c r="H1643" s="73">
        <v>104.5</v>
      </c>
      <c r="I1643" s="56">
        <f>(E1643-F1643)*C1643</f>
        <v>1860.4651162790697</v>
      </c>
      <c r="J1643" s="56">
        <f>(F1643-G1643)*C1643</f>
        <v>1860.4651162790697</v>
      </c>
      <c r="K1643" s="56">
        <f>(G1643-H1643)*C1643</f>
        <v>1860.4651162790697</v>
      </c>
      <c r="L1643" s="56">
        <f>(I1643+J1643+K1643)</f>
        <v>5581.395348837209</v>
      </c>
      <c r="M1643" s="47"/>
    </row>
    <row r="1644" spans="1:13" ht="18">
      <c r="A1644" s="86">
        <v>42229</v>
      </c>
      <c r="B1644" s="72" t="s">
        <v>118</v>
      </c>
      <c r="C1644" s="77">
        <f>(200000/E1644)</f>
        <v>1843.3179723502303</v>
      </c>
      <c r="D1644" s="59" t="s">
        <v>14</v>
      </c>
      <c r="E1644" s="73">
        <v>108.5</v>
      </c>
      <c r="F1644" s="73">
        <v>107.5</v>
      </c>
      <c r="G1644" s="73">
        <v>106.5</v>
      </c>
      <c r="H1644" s="73">
        <v>105.5</v>
      </c>
      <c r="I1644" s="56">
        <f>(E1644-F1644)*C1644</f>
        <v>1843.3179723502303</v>
      </c>
      <c r="J1644" s="56">
        <f>(F1644-G1644)*C1644</f>
        <v>1843.3179723502303</v>
      </c>
      <c r="K1644" s="56">
        <f>(G1644-H1644)*C1644</f>
        <v>1843.3179723502303</v>
      </c>
      <c r="L1644" s="56">
        <f>(I1644+J1644+K1644)</f>
        <v>5529.9539170506905</v>
      </c>
      <c r="M1644" s="47"/>
    </row>
    <row r="1645" spans="1:13" ht="18">
      <c r="A1645" s="86">
        <v>42229</v>
      </c>
      <c r="B1645" s="72" t="s">
        <v>62</v>
      </c>
      <c r="C1645" s="77">
        <f>(200000/E1645)</f>
        <v>2836.8794326241136</v>
      </c>
      <c r="D1645" s="59" t="s">
        <v>14</v>
      </c>
      <c r="E1645" s="73">
        <v>70.5</v>
      </c>
      <c r="F1645" s="73">
        <v>69.85</v>
      </c>
      <c r="G1645" s="73">
        <v>0</v>
      </c>
      <c r="H1645" s="73">
        <v>0</v>
      </c>
      <c r="I1645" s="56">
        <f>-(F1645-E1645)*C1645</f>
        <v>1843.97163120569</v>
      </c>
      <c r="J1645" s="56">
        <v>0</v>
      </c>
      <c r="K1645" s="56">
        <v>0</v>
      </c>
      <c r="L1645" s="56">
        <f>(I1645+J1645+K1645)</f>
        <v>1843.97163120569</v>
      </c>
      <c r="M1645" s="47"/>
    </row>
    <row r="1646" spans="1:13" ht="18">
      <c r="A1646" s="86">
        <v>42229</v>
      </c>
      <c r="B1646" s="72" t="s">
        <v>119</v>
      </c>
      <c r="C1646" s="77">
        <f>(200000/E1646)</f>
        <v>2040.8163265306123</v>
      </c>
      <c r="D1646" s="59" t="s">
        <v>14</v>
      </c>
      <c r="E1646" s="73">
        <v>98</v>
      </c>
      <c r="F1646" s="73">
        <v>98</v>
      </c>
      <c r="G1646" s="73">
        <v>0</v>
      </c>
      <c r="H1646" s="73">
        <v>0</v>
      </c>
      <c r="I1646" s="56">
        <f>-(F1646-E1646)*C1646</f>
        <v>0</v>
      </c>
      <c r="J1646" s="56">
        <v>0</v>
      </c>
      <c r="K1646" s="56">
        <v>0</v>
      </c>
      <c r="L1646" s="56">
        <f>(I1646+J1646+K1646)</f>
        <v>0</v>
      </c>
      <c r="M1646" s="47"/>
    </row>
    <row r="1647" spans="1:13" ht="18">
      <c r="A1647" s="86">
        <v>42228</v>
      </c>
      <c r="B1647" s="72" t="s">
        <v>94</v>
      </c>
      <c r="C1647" s="77">
        <f>(200000/E1647)</f>
        <v>588.2352941176471</v>
      </c>
      <c r="D1647" s="59" t="s">
        <v>7</v>
      </c>
      <c r="E1647" s="73">
        <v>340</v>
      </c>
      <c r="F1647" s="73">
        <v>343</v>
      </c>
      <c r="G1647" s="73">
        <v>346</v>
      </c>
      <c r="H1647" s="73">
        <v>349</v>
      </c>
      <c r="I1647" s="87">
        <f>(F1647-E1647)*C1647</f>
        <v>1764.7058823529412</v>
      </c>
      <c r="J1647" s="87">
        <f>(G1647-F1647)*C1647</f>
        <v>1764.7058823529412</v>
      </c>
      <c r="K1647" s="87">
        <f>(H1647-G1647)*C1647</f>
        <v>1764.7058823529412</v>
      </c>
      <c r="L1647" s="87">
        <f>(I1647+J1647+K1647)</f>
        <v>5294.117647058823</v>
      </c>
      <c r="M1647" s="47"/>
    </row>
    <row r="1648" spans="1:13" ht="18">
      <c r="A1648" s="86">
        <v>42228</v>
      </c>
      <c r="B1648" s="72" t="s">
        <v>20</v>
      </c>
      <c r="C1648" s="77">
        <f>(200000/E1648)</f>
        <v>781.25</v>
      </c>
      <c r="D1648" s="59" t="s">
        <v>7</v>
      </c>
      <c r="E1648" s="73">
        <v>256</v>
      </c>
      <c r="F1648" s="73">
        <v>258.5</v>
      </c>
      <c r="G1648" s="73">
        <v>261</v>
      </c>
      <c r="H1648" s="73">
        <v>0</v>
      </c>
      <c r="I1648" s="56">
        <f>+(F1648-E1648)*C1648</f>
        <v>1953.125</v>
      </c>
      <c r="J1648" s="56">
        <f>+(G1648-F1648)*C1648</f>
        <v>1953.125</v>
      </c>
      <c r="K1648" s="56">
        <v>0</v>
      </c>
      <c r="L1648" s="55">
        <f>SUM(I1648:K1648)</f>
        <v>3906.25</v>
      </c>
      <c r="M1648" s="47"/>
    </row>
    <row r="1649" spans="1:13" ht="18">
      <c r="A1649" s="86">
        <v>42228</v>
      </c>
      <c r="B1649" s="72" t="s">
        <v>117</v>
      </c>
      <c r="C1649" s="77">
        <f>(200000/E1649)</f>
        <v>3448.2758620689656</v>
      </c>
      <c r="D1649" s="59" t="s">
        <v>14</v>
      </c>
      <c r="E1649" s="73">
        <v>58</v>
      </c>
      <c r="F1649" s="73">
        <v>57.5</v>
      </c>
      <c r="G1649" s="73">
        <v>57</v>
      </c>
      <c r="H1649" s="73">
        <v>0</v>
      </c>
      <c r="I1649" s="79">
        <f>(E1649-F1649)*C1649</f>
        <v>1724.1379310344828</v>
      </c>
      <c r="J1649" s="79">
        <f>(F1649-G1649)*C1649</f>
        <v>1724.1379310344828</v>
      </c>
      <c r="K1649" s="79">
        <v>0</v>
      </c>
      <c r="L1649" s="79">
        <f>(I1649+J1649+K1649)</f>
        <v>3448.2758620689656</v>
      </c>
      <c r="M1649" s="47"/>
    </row>
    <row r="1650" spans="1:13" ht="18">
      <c r="A1650" s="86">
        <v>42228</v>
      </c>
      <c r="B1650" s="72" t="s">
        <v>120</v>
      </c>
      <c r="C1650" s="77">
        <f>(200000/E1650)</f>
        <v>340.71550255536624</v>
      </c>
      <c r="D1650" s="59" t="s">
        <v>7</v>
      </c>
      <c r="E1650" s="73">
        <v>587</v>
      </c>
      <c r="F1650" s="73">
        <v>592</v>
      </c>
      <c r="G1650" s="73">
        <v>0</v>
      </c>
      <c r="H1650" s="73">
        <v>0</v>
      </c>
      <c r="I1650" s="55">
        <f>(F1650-E1650)*C1650</f>
        <v>1703.577512776831</v>
      </c>
      <c r="J1650" s="56">
        <v>0</v>
      </c>
      <c r="K1650" s="56">
        <f>(H1650-G1650)*C1650</f>
        <v>0</v>
      </c>
      <c r="L1650" s="55">
        <f>(I1650+J1650+K1650)</f>
        <v>1703.577512776831</v>
      </c>
      <c r="M1650" s="47"/>
    </row>
    <row r="1651" spans="1:13" ht="18">
      <c r="A1651" s="86">
        <v>42228</v>
      </c>
      <c r="B1651" s="72" t="s">
        <v>121</v>
      </c>
      <c r="C1651" s="77">
        <f>(200000/E1651)</f>
        <v>1895.7345971563982</v>
      </c>
      <c r="D1651" s="59" t="s">
        <v>14</v>
      </c>
      <c r="E1651" s="73">
        <v>105.5</v>
      </c>
      <c r="F1651" s="73">
        <v>105.5</v>
      </c>
      <c r="G1651" s="73">
        <v>0</v>
      </c>
      <c r="H1651" s="73">
        <v>0</v>
      </c>
      <c r="I1651" s="55">
        <f>(F1651-E1651)*C1651</f>
        <v>0</v>
      </c>
      <c r="J1651" s="56">
        <v>0</v>
      </c>
      <c r="K1651" s="56">
        <f>(H1651-G1651)*C1651</f>
        <v>0</v>
      </c>
      <c r="L1651" s="55">
        <f>(I1651+J1651+K1651)</f>
        <v>0</v>
      </c>
      <c r="M1651" s="47"/>
    </row>
    <row r="1652" spans="1:13" ht="18">
      <c r="A1652" s="86">
        <v>42227</v>
      </c>
      <c r="B1652" s="72" t="s">
        <v>122</v>
      </c>
      <c r="C1652" s="77">
        <f>(200000/E1652)</f>
        <v>925.925925925926</v>
      </c>
      <c r="D1652" s="59" t="s">
        <v>14</v>
      </c>
      <c r="E1652" s="73">
        <v>216</v>
      </c>
      <c r="F1652" s="73">
        <v>214</v>
      </c>
      <c r="G1652" s="73">
        <v>212</v>
      </c>
      <c r="H1652" s="73">
        <v>210</v>
      </c>
      <c r="I1652" s="56">
        <f>(E1652-F1652)*C1652</f>
        <v>1851.851851851852</v>
      </c>
      <c r="J1652" s="56">
        <f>(F1652-G1652)*C1652</f>
        <v>1851.851851851852</v>
      </c>
      <c r="K1652" s="56">
        <f>(G1652-H1652)*C1652</f>
        <v>1851.851851851852</v>
      </c>
      <c r="L1652" s="56">
        <f>(I1652+J1652+K1652)</f>
        <v>5555.555555555556</v>
      </c>
      <c r="M1652" s="47"/>
    </row>
    <row r="1653" spans="1:13" ht="18">
      <c r="A1653" s="86">
        <v>42227</v>
      </c>
      <c r="B1653" s="72" t="s">
        <v>20</v>
      </c>
      <c r="C1653" s="77">
        <f>(200000/E1653)</f>
        <v>917.4311926605504</v>
      </c>
      <c r="D1653" s="59" t="s">
        <v>7</v>
      </c>
      <c r="E1653" s="73">
        <v>218</v>
      </c>
      <c r="F1653" s="73">
        <v>220</v>
      </c>
      <c r="G1653" s="73">
        <v>222</v>
      </c>
      <c r="H1653" s="73">
        <v>224</v>
      </c>
      <c r="I1653" s="87">
        <f>(F1653-E1653)*C1653</f>
        <v>1834.8623853211009</v>
      </c>
      <c r="J1653" s="87">
        <f>(G1653-F1653)*C1653</f>
        <v>1834.8623853211009</v>
      </c>
      <c r="K1653" s="87">
        <f>(H1653-G1653)*C1653</f>
        <v>1834.8623853211009</v>
      </c>
      <c r="L1653" s="87">
        <f>(I1653+J1653+K1653)</f>
        <v>5504.587155963302</v>
      </c>
      <c r="M1653" s="47"/>
    </row>
    <row r="1654" spans="1:13" ht="18">
      <c r="A1654" s="86">
        <v>42227</v>
      </c>
      <c r="B1654" s="72" t="s">
        <v>116</v>
      </c>
      <c r="C1654" s="77">
        <f>(200000/E1654)</f>
        <v>1626.0162601626016</v>
      </c>
      <c r="D1654" s="59" t="s">
        <v>14</v>
      </c>
      <c r="E1654" s="73">
        <v>123</v>
      </c>
      <c r="F1654" s="73">
        <v>122</v>
      </c>
      <c r="G1654" s="73">
        <v>121</v>
      </c>
      <c r="H1654" s="73">
        <v>120</v>
      </c>
      <c r="I1654" s="56">
        <f>(E1654-F1654)*C1654</f>
        <v>1626.0162601626016</v>
      </c>
      <c r="J1654" s="56">
        <f>(F1654-G1654)*C1654</f>
        <v>1626.0162601626016</v>
      </c>
      <c r="K1654" s="56">
        <f>(G1654-H1654)*C1654</f>
        <v>1626.0162601626016</v>
      </c>
      <c r="L1654" s="56">
        <f>(I1654+J1654+K1654)</f>
        <v>4878.048780487805</v>
      </c>
      <c r="M1654" s="47"/>
    </row>
    <row r="1655" spans="1:13" ht="18">
      <c r="A1655" s="86">
        <v>42227</v>
      </c>
      <c r="B1655" s="72" t="s">
        <v>121</v>
      </c>
      <c r="C1655" s="77">
        <f>(200000/E1655)</f>
        <v>1785.7142857142858</v>
      </c>
      <c r="D1655" s="59" t="s">
        <v>7</v>
      </c>
      <c r="E1655" s="73">
        <v>112</v>
      </c>
      <c r="F1655" s="73">
        <v>113</v>
      </c>
      <c r="G1655" s="73">
        <v>114</v>
      </c>
      <c r="H1655" s="73">
        <v>0</v>
      </c>
      <c r="I1655" s="56">
        <f>+(F1655-E1655)*C1655</f>
        <v>1785.7142857142858</v>
      </c>
      <c r="J1655" s="56">
        <f>+(G1655-F1655)*C1655</f>
        <v>1785.7142857142858</v>
      </c>
      <c r="K1655" s="56">
        <v>0</v>
      </c>
      <c r="L1655" s="55">
        <f>SUM(I1655:K1655)</f>
        <v>3571.4285714285716</v>
      </c>
      <c r="M1655" s="47"/>
    </row>
    <row r="1656" spans="1:13" ht="18">
      <c r="A1656" s="86">
        <v>42226</v>
      </c>
      <c r="B1656" s="72" t="s">
        <v>23</v>
      </c>
      <c r="C1656" s="77">
        <f>(200000/E1656)</f>
        <v>1315.7894736842106</v>
      </c>
      <c r="D1656" s="59" t="s">
        <v>7</v>
      </c>
      <c r="E1656" s="73">
        <v>152</v>
      </c>
      <c r="F1656" s="73">
        <v>153.5</v>
      </c>
      <c r="G1656" s="73">
        <v>155</v>
      </c>
      <c r="H1656" s="73">
        <v>156.5</v>
      </c>
      <c r="I1656" s="87">
        <f>(F1656-E1656)*C1656</f>
        <v>1973.6842105263158</v>
      </c>
      <c r="J1656" s="87">
        <f>(G1656-F1656)*C1656</f>
        <v>1973.6842105263158</v>
      </c>
      <c r="K1656" s="87">
        <f>(H1656-G1656)*C1656</f>
        <v>1973.6842105263158</v>
      </c>
      <c r="L1656" s="87">
        <f>(I1656+J1656+K1656)</f>
        <v>5921.0526315789475</v>
      </c>
      <c r="M1656" s="47"/>
    </row>
    <row r="1657" spans="1:13" ht="18">
      <c r="A1657" s="86">
        <v>42226</v>
      </c>
      <c r="B1657" s="72" t="s">
        <v>51</v>
      </c>
      <c r="C1657" s="77">
        <f>(200000/E1657)</f>
        <v>1680.672268907563</v>
      </c>
      <c r="D1657" s="59" t="s">
        <v>7</v>
      </c>
      <c r="E1657" s="73">
        <v>119</v>
      </c>
      <c r="F1657" s="73">
        <v>120</v>
      </c>
      <c r="G1657" s="73">
        <v>121</v>
      </c>
      <c r="H1657" s="73">
        <v>122</v>
      </c>
      <c r="I1657" s="87">
        <f>(F1657-E1657)*C1657</f>
        <v>1680.672268907563</v>
      </c>
      <c r="J1657" s="87">
        <f>(G1657-F1657)*C1657</f>
        <v>1680.672268907563</v>
      </c>
      <c r="K1657" s="87">
        <f>(H1657-G1657)*C1657</f>
        <v>1680.672268907563</v>
      </c>
      <c r="L1657" s="87">
        <f>(I1657+J1657+K1657)</f>
        <v>5042.016806722689</v>
      </c>
      <c r="M1657" s="47"/>
    </row>
    <row r="1658" spans="1:13" ht="18">
      <c r="A1658" s="86">
        <v>42226</v>
      </c>
      <c r="B1658" s="72" t="s">
        <v>123</v>
      </c>
      <c r="C1658" s="77">
        <f>(200000/E1658)</f>
        <v>2659.574468085106</v>
      </c>
      <c r="D1658" s="59" t="s">
        <v>14</v>
      </c>
      <c r="E1658" s="73">
        <v>75.2</v>
      </c>
      <c r="F1658" s="73">
        <v>74.5</v>
      </c>
      <c r="G1658" s="73">
        <v>0</v>
      </c>
      <c r="H1658" s="73">
        <v>0</v>
      </c>
      <c r="I1658" s="56">
        <f>-(F1658-E1658)*C1658</f>
        <v>1861.702127659582</v>
      </c>
      <c r="J1658" s="56">
        <v>0</v>
      </c>
      <c r="K1658" s="56">
        <v>0</v>
      </c>
      <c r="L1658" s="56">
        <f>(I1658+J1658+K1658)</f>
        <v>1861.702127659582</v>
      </c>
      <c r="M1658" s="47"/>
    </row>
    <row r="1659" spans="1:13" ht="18">
      <c r="A1659" s="86">
        <v>42226</v>
      </c>
      <c r="B1659" s="72" t="s">
        <v>124</v>
      </c>
      <c r="C1659" s="77">
        <f>(200000/E1659)</f>
        <v>1194.0298507462687</v>
      </c>
      <c r="D1659" s="59" t="s">
        <v>7</v>
      </c>
      <c r="E1659" s="73">
        <v>167.5</v>
      </c>
      <c r="F1659" s="73">
        <v>167.5</v>
      </c>
      <c r="G1659" s="73">
        <v>0</v>
      </c>
      <c r="H1659" s="73">
        <v>0</v>
      </c>
      <c r="I1659" s="55">
        <f>(F1659-E1659)*C1659</f>
        <v>0</v>
      </c>
      <c r="J1659" s="56">
        <v>0</v>
      </c>
      <c r="K1659" s="56">
        <f>(H1659-G1659)*C1659</f>
        <v>0</v>
      </c>
      <c r="L1659" s="55">
        <f>(I1659+J1659+K1659)</f>
        <v>0</v>
      </c>
      <c r="M1659" s="47"/>
    </row>
    <row r="1660" spans="1:13" ht="18">
      <c r="A1660" s="86">
        <v>42223</v>
      </c>
      <c r="B1660" s="72" t="s">
        <v>23</v>
      </c>
      <c r="C1660" s="77">
        <f>(200000/E1660)</f>
        <v>1470.5882352941176</v>
      </c>
      <c r="D1660" s="59" t="s">
        <v>7</v>
      </c>
      <c r="E1660" s="73">
        <v>136</v>
      </c>
      <c r="F1660" s="73">
        <v>137.3</v>
      </c>
      <c r="G1660" s="73">
        <v>138.6</v>
      </c>
      <c r="H1660" s="73">
        <v>139.9</v>
      </c>
      <c r="I1660" s="87">
        <f>(F1660-E1660)*C1660</f>
        <v>1911.7647058823695</v>
      </c>
      <c r="J1660" s="87">
        <f>(G1660-F1660)*C1660</f>
        <v>1911.7647058823277</v>
      </c>
      <c r="K1660" s="87">
        <f>(H1660-G1660)*C1660</f>
        <v>1911.7647058823695</v>
      </c>
      <c r="L1660" s="87">
        <f>(I1660+J1660+K1660)</f>
        <v>5735.294117647067</v>
      </c>
      <c r="M1660" s="47"/>
    </row>
    <row r="1661" spans="1:13" ht="18">
      <c r="A1661" s="86">
        <v>42223</v>
      </c>
      <c r="B1661" s="72" t="s">
        <v>125</v>
      </c>
      <c r="C1661" s="77">
        <f>(200000/E1661)</f>
        <v>1261.8296529968454</v>
      </c>
      <c r="D1661" s="59" t="s">
        <v>7</v>
      </c>
      <c r="E1661" s="73">
        <v>158.5</v>
      </c>
      <c r="F1661" s="73">
        <v>160</v>
      </c>
      <c r="G1661" s="73">
        <v>161.5</v>
      </c>
      <c r="H1661" s="73">
        <v>0</v>
      </c>
      <c r="I1661" s="56">
        <f>+(F1661-E1661)*C1661</f>
        <v>1892.744479495268</v>
      </c>
      <c r="J1661" s="56">
        <f>+(G1661-F1661)*C1661</f>
        <v>1892.744479495268</v>
      </c>
      <c r="K1661" s="56">
        <v>0</v>
      </c>
      <c r="L1661" s="55">
        <f>SUM(I1661:K1661)</f>
        <v>3785.488958990536</v>
      </c>
      <c r="M1661" s="47"/>
    </row>
    <row r="1662" spans="1:13" ht="18">
      <c r="A1662" s="86">
        <v>42223</v>
      </c>
      <c r="B1662" s="72" t="s">
        <v>23</v>
      </c>
      <c r="C1662" s="77">
        <f>(200000/E1662)</f>
        <v>1403.5087719298247</v>
      </c>
      <c r="D1662" s="59" t="s">
        <v>7</v>
      </c>
      <c r="E1662" s="73">
        <v>142.5</v>
      </c>
      <c r="F1662" s="73">
        <v>143.3</v>
      </c>
      <c r="G1662" s="73">
        <v>0</v>
      </c>
      <c r="H1662" s="73">
        <v>0</v>
      </c>
      <c r="I1662" s="55">
        <f>(F1662-E1662)*C1662</f>
        <v>1122.8070175438756</v>
      </c>
      <c r="J1662" s="56">
        <v>0</v>
      </c>
      <c r="K1662" s="56">
        <f>(H1662-G1662)*C1662</f>
        <v>0</v>
      </c>
      <c r="L1662" s="55">
        <f>(I1662+J1662+K1662)</f>
        <v>1122.8070175438756</v>
      </c>
      <c r="M1662" s="47"/>
    </row>
    <row r="1663" spans="1:13" ht="18">
      <c r="A1663" s="86">
        <v>42223</v>
      </c>
      <c r="B1663" s="72" t="s">
        <v>81</v>
      </c>
      <c r="C1663" s="77">
        <f>(200000/E1663)</f>
        <v>1869.1588785046729</v>
      </c>
      <c r="D1663" s="59" t="s">
        <v>7</v>
      </c>
      <c r="E1663" s="73">
        <v>107</v>
      </c>
      <c r="F1663" s="73">
        <v>104</v>
      </c>
      <c r="G1663" s="73">
        <v>0</v>
      </c>
      <c r="H1663" s="73">
        <v>0</v>
      </c>
      <c r="I1663" s="78">
        <f>(F1663-E1663)*C1663</f>
        <v>-5607.476635514018</v>
      </c>
      <c r="J1663" s="56">
        <v>0</v>
      </c>
      <c r="K1663" s="56">
        <f>(H1663-G1663)*C1663</f>
        <v>0</v>
      </c>
      <c r="L1663" s="78">
        <f>(I1663+J1663+K1663)</f>
        <v>-5607.476635514018</v>
      </c>
      <c r="M1663" s="47"/>
    </row>
    <row r="1664" spans="1:13" ht="18">
      <c r="A1664" s="86">
        <v>42222</v>
      </c>
      <c r="B1664" s="72" t="s">
        <v>23</v>
      </c>
      <c r="C1664" s="77">
        <f>(200000/E1664)</f>
        <v>1600</v>
      </c>
      <c r="D1664" s="59" t="s">
        <v>7</v>
      </c>
      <c r="E1664" s="73">
        <v>125</v>
      </c>
      <c r="F1664" s="73">
        <v>126</v>
      </c>
      <c r="G1664" s="73">
        <v>127</v>
      </c>
      <c r="H1664" s="73">
        <v>128</v>
      </c>
      <c r="I1664" s="87">
        <f>(F1664-E1664)*C1664</f>
        <v>1600</v>
      </c>
      <c r="J1664" s="87">
        <f>(G1664-F1664)*C1664</f>
        <v>1600</v>
      </c>
      <c r="K1664" s="87">
        <f>(H1664-G1664)*C1664</f>
        <v>1600</v>
      </c>
      <c r="L1664" s="87">
        <f>(I1664+J1664+K1664)</f>
        <v>4800</v>
      </c>
      <c r="M1664" s="47"/>
    </row>
    <row r="1665" spans="1:13" ht="18">
      <c r="A1665" s="86">
        <v>42222</v>
      </c>
      <c r="B1665" s="72" t="s">
        <v>80</v>
      </c>
      <c r="C1665" s="77">
        <f>(200000/E1665)</f>
        <v>1282.051282051282</v>
      </c>
      <c r="D1665" s="59" t="s">
        <v>7</v>
      </c>
      <c r="E1665" s="73">
        <v>156</v>
      </c>
      <c r="F1665" s="73">
        <v>157.5</v>
      </c>
      <c r="G1665" s="73">
        <v>0</v>
      </c>
      <c r="H1665" s="73">
        <v>0</v>
      </c>
      <c r="I1665" s="55">
        <f>(F1665-E1665)*C1665</f>
        <v>1923.0769230769229</v>
      </c>
      <c r="J1665" s="56">
        <v>0</v>
      </c>
      <c r="K1665" s="56">
        <f>(H1665-G1665)*C1665</f>
        <v>0</v>
      </c>
      <c r="L1665" s="55">
        <f>(I1665+J1665+K1665)</f>
        <v>1923.0769230769229</v>
      </c>
      <c r="M1665" s="47"/>
    </row>
    <row r="1666" spans="1:13" ht="18">
      <c r="A1666" s="86">
        <v>42222</v>
      </c>
      <c r="B1666" s="72" t="s">
        <v>126</v>
      </c>
      <c r="C1666" s="77">
        <f>(200000/E1666)</f>
        <v>1562.5</v>
      </c>
      <c r="D1666" s="59" t="s">
        <v>7</v>
      </c>
      <c r="E1666" s="73">
        <v>128</v>
      </c>
      <c r="F1666" s="73">
        <v>128</v>
      </c>
      <c r="G1666" s="73">
        <v>0</v>
      </c>
      <c r="H1666" s="73">
        <v>0</v>
      </c>
      <c r="I1666" s="55">
        <f>(F1666-E1666)*C1666</f>
        <v>0</v>
      </c>
      <c r="J1666" s="56">
        <v>0</v>
      </c>
      <c r="K1666" s="56">
        <f>(H1666-G1666)*C1666</f>
        <v>0</v>
      </c>
      <c r="L1666" s="55">
        <f>(I1666+J1666+K1666)</f>
        <v>0</v>
      </c>
      <c r="M1666" s="47"/>
    </row>
    <row r="1667" spans="1:13" ht="18">
      <c r="A1667" s="86">
        <v>42221</v>
      </c>
      <c r="B1667" s="72" t="s">
        <v>80</v>
      </c>
      <c r="C1667" s="77">
        <f>(200000/E1667)</f>
        <v>1315.7894736842106</v>
      </c>
      <c r="D1667" s="59" t="s">
        <v>7</v>
      </c>
      <c r="E1667" s="73">
        <v>152</v>
      </c>
      <c r="F1667" s="73">
        <v>153.5</v>
      </c>
      <c r="G1667" s="73">
        <v>155</v>
      </c>
      <c r="H1667" s="73">
        <v>156.5</v>
      </c>
      <c r="I1667" s="87">
        <f>(F1667-E1667)*C1667</f>
        <v>1973.6842105263158</v>
      </c>
      <c r="J1667" s="87">
        <f>(G1667-F1667)*C1667</f>
        <v>1973.6842105263158</v>
      </c>
      <c r="K1667" s="87">
        <f>(H1667-G1667)*C1667</f>
        <v>1973.6842105263158</v>
      </c>
      <c r="L1667" s="87">
        <f>(I1667+J1667+K1667)</f>
        <v>5921.0526315789475</v>
      </c>
      <c r="M1667" s="47"/>
    </row>
    <row r="1668" spans="1:13" ht="18">
      <c r="A1668" s="86">
        <v>42221</v>
      </c>
      <c r="B1668" s="72" t="s">
        <v>34</v>
      </c>
      <c r="C1668" s="77">
        <f>(200000/E1668)</f>
        <v>1762.1145374449338</v>
      </c>
      <c r="D1668" s="59" t="s">
        <v>14</v>
      </c>
      <c r="E1668" s="73">
        <v>113.5</v>
      </c>
      <c r="F1668" s="73">
        <v>112.5</v>
      </c>
      <c r="G1668" s="73">
        <v>111.5</v>
      </c>
      <c r="H1668" s="73">
        <v>0</v>
      </c>
      <c r="I1668" s="79">
        <f>(E1668-F1668)*C1668</f>
        <v>1762.1145374449338</v>
      </c>
      <c r="J1668" s="79">
        <f>(F1668-G1668)*C1668</f>
        <v>1762.1145374449338</v>
      </c>
      <c r="K1668" s="79">
        <v>0</v>
      </c>
      <c r="L1668" s="79">
        <f>(I1668+J1668+K1668)</f>
        <v>3524.2290748898677</v>
      </c>
      <c r="M1668" s="47"/>
    </row>
    <row r="1669" spans="1:13" ht="18">
      <c r="A1669" s="86">
        <v>42221</v>
      </c>
      <c r="B1669" s="72" t="s">
        <v>39</v>
      </c>
      <c r="C1669" s="77">
        <f>(200000/E1669)</f>
        <v>3921.5686274509803</v>
      </c>
      <c r="D1669" s="59" t="s">
        <v>7</v>
      </c>
      <c r="E1669" s="73">
        <v>51</v>
      </c>
      <c r="F1669" s="73">
        <v>51.5</v>
      </c>
      <c r="G1669" s="73">
        <v>52</v>
      </c>
      <c r="H1669" s="73">
        <v>0</v>
      </c>
      <c r="I1669" s="56">
        <f>+(F1669-E1669)*C1669</f>
        <v>1960.7843137254902</v>
      </c>
      <c r="J1669" s="56">
        <f>+(G1669-F1669)*C1669</f>
        <v>1960.7843137254902</v>
      </c>
      <c r="K1669" s="56">
        <v>0</v>
      </c>
      <c r="L1669" s="55">
        <f>SUM(I1669:K1669)</f>
        <v>3921.5686274509803</v>
      </c>
      <c r="M1669" s="47"/>
    </row>
    <row r="1670" spans="1:13" ht="18">
      <c r="A1670" s="86">
        <v>42221</v>
      </c>
      <c r="B1670" s="72" t="s">
        <v>20</v>
      </c>
      <c r="C1670" s="77">
        <f>(200000/E1670)</f>
        <v>1114.2061281337046</v>
      </c>
      <c r="D1670" s="59" t="s">
        <v>14</v>
      </c>
      <c r="E1670" s="73">
        <v>179.5</v>
      </c>
      <c r="F1670" s="73">
        <v>178</v>
      </c>
      <c r="G1670" s="73">
        <v>0</v>
      </c>
      <c r="H1670" s="73">
        <v>0</v>
      </c>
      <c r="I1670" s="56">
        <f>-(F1670-E1670)*C1670</f>
        <v>1671.309192200557</v>
      </c>
      <c r="J1670" s="56">
        <v>0</v>
      </c>
      <c r="K1670" s="56">
        <v>0</v>
      </c>
      <c r="L1670" s="56">
        <f>(I1670+J1670+K1670)</f>
        <v>1671.309192200557</v>
      </c>
      <c r="M1670" s="47"/>
    </row>
    <row r="1671" spans="1:13" ht="18">
      <c r="A1671" s="86">
        <v>42221</v>
      </c>
      <c r="B1671" s="72" t="s">
        <v>52</v>
      </c>
      <c r="C1671" s="77">
        <f>(200000/E1671)</f>
        <v>1025.6410256410256</v>
      </c>
      <c r="D1671" s="59" t="s">
        <v>7</v>
      </c>
      <c r="E1671" s="73">
        <v>195</v>
      </c>
      <c r="F1671" s="73">
        <v>195</v>
      </c>
      <c r="G1671" s="73">
        <v>0</v>
      </c>
      <c r="H1671" s="73">
        <v>0</v>
      </c>
      <c r="I1671" s="56">
        <f>-(F1671-E1671)*C1671</f>
        <v>0</v>
      </c>
      <c r="J1671" s="56">
        <v>0</v>
      </c>
      <c r="K1671" s="56">
        <v>0</v>
      </c>
      <c r="L1671" s="56">
        <f>(I1671+J1671+K1671)</f>
        <v>0</v>
      </c>
      <c r="M1671" s="47"/>
    </row>
    <row r="1672" spans="1:13" ht="18">
      <c r="A1672" s="86">
        <v>42220</v>
      </c>
      <c r="B1672" s="72" t="s">
        <v>116</v>
      </c>
      <c r="C1672" s="77">
        <f>(200000/E1672)</f>
        <v>1587.3015873015872</v>
      </c>
      <c r="D1672" s="59" t="s">
        <v>7</v>
      </c>
      <c r="E1672" s="73">
        <v>126</v>
      </c>
      <c r="F1672" s="73">
        <v>127</v>
      </c>
      <c r="G1672" s="73">
        <v>128</v>
      </c>
      <c r="H1672" s="73">
        <v>0</v>
      </c>
      <c r="I1672" s="56">
        <f>+(F1672-E1672)*C1672</f>
        <v>1587.3015873015872</v>
      </c>
      <c r="J1672" s="56">
        <f>+(G1672-F1672)*C1672</f>
        <v>1587.3015873015872</v>
      </c>
      <c r="K1672" s="56">
        <v>0</v>
      </c>
      <c r="L1672" s="55">
        <f>SUM(I1672:K1672)</f>
        <v>3174.6031746031745</v>
      </c>
      <c r="M1672" s="47"/>
    </row>
    <row r="1673" spans="1:13" ht="18">
      <c r="A1673" s="86">
        <v>42220</v>
      </c>
      <c r="B1673" s="72" t="s">
        <v>127</v>
      </c>
      <c r="C1673" s="77">
        <f>(200000/E1673)</f>
        <v>3921.5686274509803</v>
      </c>
      <c r="D1673" s="59" t="s">
        <v>7</v>
      </c>
      <c r="E1673" s="73">
        <v>51</v>
      </c>
      <c r="F1673" s="73">
        <v>51.5</v>
      </c>
      <c r="G1673" s="73">
        <v>0</v>
      </c>
      <c r="H1673" s="73">
        <v>0</v>
      </c>
      <c r="I1673" s="55">
        <f>(F1673-E1673)*C1673</f>
        <v>1960.7843137254902</v>
      </c>
      <c r="J1673" s="56">
        <v>0</v>
      </c>
      <c r="K1673" s="56">
        <f>(H1673-G1673)*C1673</f>
        <v>0</v>
      </c>
      <c r="L1673" s="55">
        <f>(I1673+J1673+K1673)</f>
        <v>1960.7843137254902</v>
      </c>
      <c r="M1673" s="47"/>
    </row>
    <row r="1674" spans="1:13" ht="18">
      <c r="A1674" s="86">
        <v>42220</v>
      </c>
      <c r="B1674" s="72" t="s">
        <v>89</v>
      </c>
      <c r="C1674" s="77">
        <f>(200000/E1674)</f>
        <v>1754.3859649122808</v>
      </c>
      <c r="D1674" s="59" t="s">
        <v>7</v>
      </c>
      <c r="E1674" s="73">
        <v>114</v>
      </c>
      <c r="F1674" s="73">
        <v>115</v>
      </c>
      <c r="G1674" s="73">
        <v>0</v>
      </c>
      <c r="H1674" s="73">
        <v>0</v>
      </c>
      <c r="I1674" s="55">
        <f>(F1674-E1674)*C1674</f>
        <v>1754.3859649122808</v>
      </c>
      <c r="J1674" s="56">
        <v>0</v>
      </c>
      <c r="K1674" s="56">
        <f>(H1674-G1674)*C1674</f>
        <v>0</v>
      </c>
      <c r="L1674" s="55">
        <f>(I1674+J1674+K1674)</f>
        <v>1754.3859649122808</v>
      </c>
      <c r="M1674" s="47"/>
    </row>
    <row r="1675" spans="1:13" ht="18">
      <c r="A1675" s="86">
        <v>42220</v>
      </c>
      <c r="B1675" s="72" t="s">
        <v>107</v>
      </c>
      <c r="C1675" s="77">
        <f>(200000/E1675)</f>
        <v>1834.8623853211009</v>
      </c>
      <c r="D1675" s="59" t="s">
        <v>7</v>
      </c>
      <c r="E1675" s="73">
        <v>109</v>
      </c>
      <c r="F1675" s="73">
        <v>109.9</v>
      </c>
      <c r="G1675" s="73">
        <v>0</v>
      </c>
      <c r="H1675" s="73">
        <v>0</v>
      </c>
      <c r="I1675" s="55">
        <f>(F1675-E1675)*C1675</f>
        <v>1651.3761467890013</v>
      </c>
      <c r="J1675" s="56">
        <v>0</v>
      </c>
      <c r="K1675" s="56">
        <f>(H1675-G1675)*C1675</f>
        <v>0</v>
      </c>
      <c r="L1675" s="55">
        <f>(I1675+J1675+K1675)</f>
        <v>1651.3761467890013</v>
      </c>
      <c r="M1675" s="47"/>
    </row>
    <row r="1676" spans="1:13" ht="18">
      <c r="A1676" s="86">
        <v>42219</v>
      </c>
      <c r="B1676" s="72" t="s">
        <v>120</v>
      </c>
      <c r="C1676" s="77">
        <f>(200000/E1676)</f>
        <v>359.71223021582733</v>
      </c>
      <c r="D1676" s="59" t="s">
        <v>7</v>
      </c>
      <c r="E1676" s="73">
        <v>556</v>
      </c>
      <c r="F1676" s="73">
        <v>561</v>
      </c>
      <c r="G1676" s="73">
        <v>566</v>
      </c>
      <c r="H1676" s="73">
        <v>571</v>
      </c>
      <c r="I1676" s="87">
        <f>(F1676-E1676)*C1676</f>
        <v>1798.5611510791366</v>
      </c>
      <c r="J1676" s="87">
        <f>(G1676-F1676)*C1676</f>
        <v>1798.5611510791366</v>
      </c>
      <c r="K1676" s="87">
        <f>(H1676-G1676)*C1676</f>
        <v>1798.5611510791366</v>
      </c>
      <c r="L1676" s="87">
        <f>(I1676+J1676+K1676)</f>
        <v>5395.68345323741</v>
      </c>
      <c r="M1676" s="47"/>
    </row>
    <row r="1677" spans="1:13" ht="18">
      <c r="A1677" s="86">
        <v>42219</v>
      </c>
      <c r="B1677" s="72" t="s">
        <v>122</v>
      </c>
      <c r="C1677" s="77">
        <f>(200000/E1677)</f>
        <v>980.3921568627451</v>
      </c>
      <c r="D1677" s="59" t="s">
        <v>7</v>
      </c>
      <c r="E1677" s="73">
        <v>204</v>
      </c>
      <c r="F1677" s="73">
        <v>206</v>
      </c>
      <c r="G1677" s="73">
        <v>208</v>
      </c>
      <c r="H1677" s="73">
        <v>0</v>
      </c>
      <c r="I1677" s="56">
        <f>+(F1677-E1677)*C1677</f>
        <v>1960.7843137254902</v>
      </c>
      <c r="J1677" s="56">
        <f>+(G1677-F1677)*C1677</f>
        <v>1960.7843137254902</v>
      </c>
      <c r="K1677" s="56">
        <v>0</v>
      </c>
      <c r="L1677" s="55">
        <f>SUM(I1677:K1677)</f>
        <v>3921.5686274509803</v>
      </c>
      <c r="M1677" s="47"/>
    </row>
    <row r="1678" spans="1:13" ht="18">
      <c r="A1678" s="86">
        <v>42219</v>
      </c>
      <c r="B1678" s="72" t="s">
        <v>77</v>
      </c>
      <c r="C1678" s="77">
        <f>(200000/E1678)</f>
        <v>1324.5033112582782</v>
      </c>
      <c r="D1678" s="59" t="s">
        <v>7</v>
      </c>
      <c r="E1678" s="73">
        <v>151</v>
      </c>
      <c r="F1678" s="73">
        <v>152.5</v>
      </c>
      <c r="G1678" s="73">
        <v>0</v>
      </c>
      <c r="H1678" s="73">
        <v>0</v>
      </c>
      <c r="I1678" s="55">
        <f>(F1678-E1678)*C1678</f>
        <v>1986.7549668874174</v>
      </c>
      <c r="J1678" s="56">
        <v>0</v>
      </c>
      <c r="K1678" s="56">
        <f>(H1678-G1678)*C1678</f>
        <v>0</v>
      </c>
      <c r="L1678" s="55">
        <f>(I1678+J1678+K1678)</f>
        <v>1986.7549668874174</v>
      </c>
      <c r="M1678" s="47"/>
    </row>
    <row r="1679" spans="1:13" ht="18">
      <c r="A1679" s="86">
        <v>42219</v>
      </c>
      <c r="B1679" s="72" t="s">
        <v>24</v>
      </c>
      <c r="C1679" s="77">
        <f>(200000/E1679)</f>
        <v>756.1436672967864</v>
      </c>
      <c r="D1679" s="59" t="s">
        <v>7</v>
      </c>
      <c r="E1679" s="73">
        <v>264.5</v>
      </c>
      <c r="F1679" s="73">
        <v>257</v>
      </c>
      <c r="G1679" s="73">
        <v>0</v>
      </c>
      <c r="H1679" s="73">
        <v>0</v>
      </c>
      <c r="I1679" s="78">
        <f>(F1679-E1679)*C1679</f>
        <v>-5671.077504725898</v>
      </c>
      <c r="J1679" s="56">
        <v>0</v>
      </c>
      <c r="K1679" s="56">
        <f>(H1679-G1679)*C1679</f>
        <v>0</v>
      </c>
      <c r="L1679" s="78">
        <f>(I1679+J1679+K1679)</f>
        <v>-5671.077504725898</v>
      </c>
      <c r="M1679" s="47"/>
    </row>
    <row r="1680" spans="1:13" ht="18">
      <c r="A1680" s="86">
        <v>42216</v>
      </c>
      <c r="B1680" s="72" t="s">
        <v>96</v>
      </c>
      <c r="C1680" s="77">
        <f>(200000/E1680)</f>
        <v>1923.076923076923</v>
      </c>
      <c r="D1680" s="59" t="s">
        <v>7</v>
      </c>
      <c r="E1680" s="73">
        <v>104</v>
      </c>
      <c r="F1680" s="73">
        <v>105</v>
      </c>
      <c r="G1680" s="73">
        <v>106</v>
      </c>
      <c r="H1680" s="73">
        <v>0</v>
      </c>
      <c r="I1680" s="56">
        <f>+(F1680-E1680)*C1680</f>
        <v>1923.076923076923</v>
      </c>
      <c r="J1680" s="56">
        <f>+(G1680-F1680)*C1680</f>
        <v>1923.076923076923</v>
      </c>
      <c r="K1680" s="56">
        <v>0</v>
      </c>
      <c r="L1680" s="55">
        <f>SUM(I1680:K1680)</f>
        <v>3846.153846153846</v>
      </c>
      <c r="M1680" s="47"/>
    </row>
    <row r="1681" spans="1:13" ht="18">
      <c r="A1681" s="86">
        <v>42216</v>
      </c>
      <c r="B1681" s="72" t="s">
        <v>128</v>
      </c>
      <c r="C1681" s="77">
        <f>(200000/E1681)</f>
        <v>1923.076923076923</v>
      </c>
      <c r="D1681" s="59" t="s">
        <v>14</v>
      </c>
      <c r="E1681" s="73">
        <v>104</v>
      </c>
      <c r="F1681" s="73">
        <v>103</v>
      </c>
      <c r="G1681" s="73">
        <v>0</v>
      </c>
      <c r="H1681" s="73">
        <v>0</v>
      </c>
      <c r="I1681" s="56">
        <f>-(F1681-E1681)*C1681</f>
        <v>1923.076923076923</v>
      </c>
      <c r="J1681" s="56">
        <v>0</v>
      </c>
      <c r="K1681" s="56">
        <v>0</v>
      </c>
      <c r="L1681" s="56">
        <f>(I1681+J1681+K1681)</f>
        <v>1923.076923076923</v>
      </c>
      <c r="M1681" s="47"/>
    </row>
    <row r="1682" spans="1:13" ht="18">
      <c r="A1682" s="86">
        <v>42216</v>
      </c>
      <c r="B1682" s="72" t="s">
        <v>129</v>
      </c>
      <c r="C1682" s="77">
        <f>(200000/E1682)</f>
        <v>4040.40404040404</v>
      </c>
      <c r="D1682" s="59" t="s">
        <v>14</v>
      </c>
      <c r="E1682" s="73">
        <v>49.5</v>
      </c>
      <c r="F1682" s="73">
        <v>49.1</v>
      </c>
      <c r="G1682" s="73">
        <v>0</v>
      </c>
      <c r="H1682" s="73">
        <v>0</v>
      </c>
      <c r="I1682" s="56">
        <f>-(F1682-E1682)*C1682</f>
        <v>1616.1616161616103</v>
      </c>
      <c r="J1682" s="56">
        <v>0</v>
      </c>
      <c r="K1682" s="56">
        <v>0</v>
      </c>
      <c r="L1682" s="56">
        <f>(I1682+J1682+K1682)</f>
        <v>1616.1616161616103</v>
      </c>
      <c r="M1682" s="47"/>
    </row>
    <row r="1683" spans="1:13" ht="18">
      <c r="A1683" s="86">
        <v>42216</v>
      </c>
      <c r="B1683" s="72" t="s">
        <v>78</v>
      </c>
      <c r="C1683" s="77">
        <f>(200000/E1683)</f>
        <v>1869.1588785046729</v>
      </c>
      <c r="D1683" s="59" t="s">
        <v>7</v>
      </c>
      <c r="E1683" s="73">
        <v>107</v>
      </c>
      <c r="F1683" s="73">
        <v>105</v>
      </c>
      <c r="G1683" s="73">
        <v>0</v>
      </c>
      <c r="H1683" s="73">
        <v>0</v>
      </c>
      <c r="I1683" s="78">
        <f>(F1683-E1683)*C1683</f>
        <v>-3738.3177570093458</v>
      </c>
      <c r="J1683" s="56">
        <v>0</v>
      </c>
      <c r="K1683" s="56">
        <f>(H1683-G1683)*C1683</f>
        <v>0</v>
      </c>
      <c r="L1683" s="78">
        <f>(I1683+J1683+K1683)</f>
        <v>-3738.3177570093458</v>
      </c>
      <c r="M1683" s="47"/>
    </row>
    <row r="1684" spans="1:13" ht="18">
      <c r="A1684" s="86">
        <v>42215</v>
      </c>
      <c r="B1684" s="72" t="s">
        <v>78</v>
      </c>
      <c r="C1684" s="77">
        <f>(200000/E1684)</f>
        <v>1951.219512195122</v>
      </c>
      <c r="D1684" s="59" t="s">
        <v>7</v>
      </c>
      <c r="E1684" s="73">
        <v>102.5</v>
      </c>
      <c r="F1684" s="73">
        <v>103.5</v>
      </c>
      <c r="G1684" s="73">
        <v>104.5</v>
      </c>
      <c r="H1684" s="73">
        <v>105.5</v>
      </c>
      <c r="I1684" s="87">
        <f>(F1684-E1684)*C1684</f>
        <v>1951.219512195122</v>
      </c>
      <c r="J1684" s="87">
        <f>(G1684-F1684)*C1684</f>
        <v>1951.219512195122</v>
      </c>
      <c r="K1684" s="87">
        <f>(H1684-G1684)*C1684</f>
        <v>1951.219512195122</v>
      </c>
      <c r="L1684" s="87">
        <f>(I1684+J1684+K1684)</f>
        <v>5853.658536585366</v>
      </c>
      <c r="M1684" s="47"/>
    </row>
    <row r="1685" spans="1:13" ht="18">
      <c r="A1685" s="86">
        <v>42215</v>
      </c>
      <c r="B1685" s="72" t="s">
        <v>52</v>
      </c>
      <c r="C1685" s="77">
        <f>(200000/E1685)</f>
        <v>1152.7377521613832</v>
      </c>
      <c r="D1685" s="59" t="s">
        <v>7</v>
      </c>
      <c r="E1685" s="73">
        <v>173.5</v>
      </c>
      <c r="F1685" s="73">
        <v>174.9</v>
      </c>
      <c r="G1685" s="73">
        <v>0</v>
      </c>
      <c r="H1685" s="73">
        <v>0</v>
      </c>
      <c r="I1685" s="55">
        <f>(F1685-E1685)*C1685</f>
        <v>1613.832853025943</v>
      </c>
      <c r="J1685" s="56">
        <v>0</v>
      </c>
      <c r="K1685" s="56">
        <f>(H1685-G1685)*C1685</f>
        <v>0</v>
      </c>
      <c r="L1685" s="55">
        <f>(I1685+J1685+K1685)</f>
        <v>1613.832853025943</v>
      </c>
      <c r="M1685" s="47"/>
    </row>
    <row r="1686" spans="1:13" ht="18">
      <c r="A1686" s="86">
        <v>42215</v>
      </c>
      <c r="B1686" s="72" t="s">
        <v>130</v>
      </c>
      <c r="C1686" s="77">
        <f>(200000/E1686)</f>
        <v>1574.8031496062993</v>
      </c>
      <c r="D1686" s="59" t="s">
        <v>14</v>
      </c>
      <c r="E1686" s="73">
        <v>127</v>
      </c>
      <c r="F1686" s="73">
        <v>126</v>
      </c>
      <c r="G1686" s="73">
        <v>0</v>
      </c>
      <c r="H1686" s="73">
        <v>0</v>
      </c>
      <c r="I1686" s="56">
        <f>-(F1686-E1686)*C1686</f>
        <v>1574.8031496062993</v>
      </c>
      <c r="J1686" s="56">
        <v>0</v>
      </c>
      <c r="K1686" s="56">
        <v>0</v>
      </c>
      <c r="L1686" s="56">
        <f>(I1686+J1686+K1686)</f>
        <v>1574.8031496062993</v>
      </c>
      <c r="M1686" s="47"/>
    </row>
    <row r="1687" spans="1:13" ht="18">
      <c r="A1687" s="86">
        <v>42215</v>
      </c>
      <c r="B1687" s="72" t="s">
        <v>131</v>
      </c>
      <c r="C1687" s="77">
        <f>(200000/E1687)</f>
        <v>975.609756097561</v>
      </c>
      <c r="D1687" s="59" t="s">
        <v>7</v>
      </c>
      <c r="E1687" s="73">
        <v>205</v>
      </c>
      <c r="F1687" s="73">
        <v>199</v>
      </c>
      <c r="G1687" s="73">
        <v>0</v>
      </c>
      <c r="H1687" s="73">
        <v>0</v>
      </c>
      <c r="I1687" s="78">
        <f>(F1687-E1687)*C1687</f>
        <v>-5853.658536585366</v>
      </c>
      <c r="J1687" s="56">
        <v>0</v>
      </c>
      <c r="K1687" s="56">
        <f>(H1687-G1687)*C1687</f>
        <v>0</v>
      </c>
      <c r="L1687" s="78">
        <f>(I1687+J1687+K1687)</f>
        <v>-5853.658536585366</v>
      </c>
      <c r="M1687" s="47"/>
    </row>
    <row r="1688" spans="1:13" ht="18">
      <c r="A1688" s="86">
        <v>42214</v>
      </c>
      <c r="B1688" s="72" t="s">
        <v>52</v>
      </c>
      <c r="C1688" s="77">
        <f>(200000/E1688)</f>
        <v>1186.9436201780416</v>
      </c>
      <c r="D1688" s="59" t="s">
        <v>7</v>
      </c>
      <c r="E1688" s="73">
        <v>168.5</v>
      </c>
      <c r="F1688" s="73">
        <v>170</v>
      </c>
      <c r="G1688" s="73">
        <v>171.5</v>
      </c>
      <c r="H1688" s="73">
        <v>173</v>
      </c>
      <c r="I1688" s="87">
        <f>(F1688-E1688)*C1688</f>
        <v>1780.4154302670622</v>
      </c>
      <c r="J1688" s="87">
        <f>(G1688-F1688)*C1688</f>
        <v>1780.4154302670622</v>
      </c>
      <c r="K1688" s="87">
        <f>(H1688-G1688)*C1688</f>
        <v>1780.4154302670622</v>
      </c>
      <c r="L1688" s="87">
        <f>(I1688+J1688+K1688)</f>
        <v>5341.246290801187</v>
      </c>
      <c r="M1688" s="47"/>
    </row>
    <row r="1689" spans="1:13" ht="18">
      <c r="A1689" s="86">
        <v>42214</v>
      </c>
      <c r="B1689" s="72" t="s">
        <v>132</v>
      </c>
      <c r="C1689" s="77">
        <f>(200000/E1689)</f>
        <v>1709.4017094017095</v>
      </c>
      <c r="D1689" s="59" t="s">
        <v>7</v>
      </c>
      <c r="E1689" s="73">
        <v>117</v>
      </c>
      <c r="F1689" s="73">
        <v>118</v>
      </c>
      <c r="G1689" s="73">
        <v>0</v>
      </c>
      <c r="H1689" s="73">
        <v>0</v>
      </c>
      <c r="I1689" s="55">
        <f>(F1689-E1689)*C1689</f>
        <v>1709.4017094017095</v>
      </c>
      <c r="J1689" s="56">
        <v>0</v>
      </c>
      <c r="K1689" s="56">
        <f>(H1689-G1689)*C1689</f>
        <v>0</v>
      </c>
      <c r="L1689" s="55">
        <f>(I1689+J1689+K1689)</f>
        <v>1709.4017094017095</v>
      </c>
      <c r="M1689" s="47"/>
    </row>
    <row r="1690" spans="1:13" ht="18">
      <c r="A1690" s="86">
        <v>42214</v>
      </c>
      <c r="B1690" s="72" t="s">
        <v>26</v>
      </c>
      <c r="C1690" s="77">
        <f>(200000/E1690)</f>
        <v>966.1835748792271</v>
      </c>
      <c r="D1690" s="59" t="s">
        <v>7</v>
      </c>
      <c r="E1690" s="73">
        <v>207</v>
      </c>
      <c r="F1690" s="73">
        <v>209</v>
      </c>
      <c r="G1690" s="73">
        <v>0</v>
      </c>
      <c r="H1690" s="73">
        <v>0</v>
      </c>
      <c r="I1690" s="55">
        <f>(F1690-E1690)*C1690</f>
        <v>1932.3671497584542</v>
      </c>
      <c r="J1690" s="56">
        <v>0</v>
      </c>
      <c r="K1690" s="56">
        <f>(H1690-G1690)*C1690</f>
        <v>0</v>
      </c>
      <c r="L1690" s="55">
        <f>(I1690+J1690+K1690)</f>
        <v>1932.3671497584542</v>
      </c>
      <c r="M1690" s="47"/>
    </row>
    <row r="1691" spans="1:13" ht="18">
      <c r="A1691" s="86">
        <v>42214</v>
      </c>
      <c r="B1691" s="72" t="s">
        <v>133</v>
      </c>
      <c r="C1691" s="77">
        <f>(200000/E1691)</f>
        <v>544.9591280653951</v>
      </c>
      <c r="D1691" s="59" t="s">
        <v>7</v>
      </c>
      <c r="E1691" s="73">
        <v>367</v>
      </c>
      <c r="F1691" s="73">
        <v>367</v>
      </c>
      <c r="G1691" s="73">
        <v>0</v>
      </c>
      <c r="H1691" s="73">
        <v>0</v>
      </c>
      <c r="I1691" s="55">
        <f>(F1691-E1691)*C1691</f>
        <v>0</v>
      </c>
      <c r="J1691" s="56">
        <v>0</v>
      </c>
      <c r="K1691" s="56">
        <f>(H1691-G1691)*C1691</f>
        <v>0</v>
      </c>
      <c r="L1691" s="55">
        <f>(I1691+J1691+K1691)</f>
        <v>0</v>
      </c>
      <c r="M1691" s="47"/>
    </row>
    <row r="1692" spans="1:13" ht="18">
      <c r="A1692" s="86">
        <v>42213</v>
      </c>
      <c r="B1692" s="72" t="s">
        <v>134</v>
      </c>
      <c r="C1692" s="77">
        <f>(200000/E1692)</f>
        <v>1739.1304347826087</v>
      </c>
      <c r="D1692" s="59" t="s">
        <v>14</v>
      </c>
      <c r="E1692" s="73">
        <v>115</v>
      </c>
      <c r="F1692" s="73">
        <v>114</v>
      </c>
      <c r="G1692" s="73">
        <v>113</v>
      </c>
      <c r="H1692" s="73">
        <v>112</v>
      </c>
      <c r="I1692" s="56">
        <f>(E1692-F1692)*C1692</f>
        <v>1739.1304347826087</v>
      </c>
      <c r="J1692" s="56">
        <f>(F1692-G1692)*C1692</f>
        <v>1739.1304347826087</v>
      </c>
      <c r="K1692" s="56">
        <f>(G1692-H1692)*C1692</f>
        <v>1739.1304347826087</v>
      </c>
      <c r="L1692" s="56">
        <f>(I1692+J1692+K1692)</f>
        <v>5217.391304347826</v>
      </c>
      <c r="M1692" s="47"/>
    </row>
    <row r="1693" spans="1:13" ht="18">
      <c r="A1693" s="86">
        <v>42213</v>
      </c>
      <c r="B1693" s="72" t="s">
        <v>135</v>
      </c>
      <c r="C1693" s="77">
        <f>(200000/E1693)</f>
        <v>2702.7027027027025</v>
      </c>
      <c r="D1693" s="59" t="s">
        <v>14</v>
      </c>
      <c r="E1693" s="73">
        <v>74</v>
      </c>
      <c r="F1693" s="73">
        <v>73.3</v>
      </c>
      <c r="G1693" s="73">
        <v>72.6</v>
      </c>
      <c r="H1693" s="73">
        <v>0</v>
      </c>
      <c r="I1693" s="79">
        <f>(E1693-F1693)*C1693</f>
        <v>1891.8918918918994</v>
      </c>
      <c r="J1693" s="79">
        <f>(F1693-G1693)*C1693</f>
        <v>1891.8918918918994</v>
      </c>
      <c r="K1693" s="79">
        <v>0</v>
      </c>
      <c r="L1693" s="79">
        <f>(I1693+J1693+K1693)</f>
        <v>3783.7837837837988</v>
      </c>
      <c r="M1693" s="47"/>
    </row>
    <row r="1694" spans="1:13" ht="18">
      <c r="A1694" s="86">
        <v>42213</v>
      </c>
      <c r="B1694" s="72" t="s">
        <v>136</v>
      </c>
      <c r="C1694" s="77">
        <f>(200000/E1694)</f>
        <v>1694.915254237288</v>
      </c>
      <c r="D1694" s="59" t="s">
        <v>7</v>
      </c>
      <c r="E1694" s="73">
        <v>118</v>
      </c>
      <c r="F1694" s="73">
        <v>119</v>
      </c>
      <c r="G1694" s="73">
        <v>0</v>
      </c>
      <c r="H1694" s="73">
        <v>0</v>
      </c>
      <c r="I1694" s="55">
        <f>(F1694-E1694)*C1694</f>
        <v>1694.915254237288</v>
      </c>
      <c r="J1694" s="56">
        <v>0</v>
      </c>
      <c r="K1694" s="56">
        <f>(H1694-G1694)*C1694</f>
        <v>0</v>
      </c>
      <c r="L1694" s="55">
        <f>(I1694+J1694+K1694)</f>
        <v>1694.915254237288</v>
      </c>
      <c r="M1694" s="47"/>
    </row>
    <row r="1695" spans="1:13" ht="18">
      <c r="A1695" s="86">
        <v>42213</v>
      </c>
      <c r="B1695" s="72" t="s">
        <v>78</v>
      </c>
      <c r="C1695" s="77">
        <f>(200000/E1695)</f>
        <v>2105.2631578947367</v>
      </c>
      <c r="D1695" s="59" t="s">
        <v>7</v>
      </c>
      <c r="E1695" s="73">
        <v>95</v>
      </c>
      <c r="F1695" s="73">
        <v>95.5</v>
      </c>
      <c r="G1695" s="73">
        <v>0</v>
      </c>
      <c r="H1695" s="73">
        <v>0</v>
      </c>
      <c r="I1695" s="55">
        <f>(F1695-E1695)*C1695</f>
        <v>1052.6315789473683</v>
      </c>
      <c r="J1695" s="56">
        <v>0</v>
      </c>
      <c r="K1695" s="56">
        <f>(H1695-G1695)*C1695</f>
        <v>0</v>
      </c>
      <c r="L1695" s="55">
        <f>(I1695+J1695+K1695)</f>
        <v>1052.6315789473683</v>
      </c>
      <c r="M1695" s="47"/>
    </row>
    <row r="1696" spans="1:13" ht="18">
      <c r="A1696" s="86">
        <v>42213</v>
      </c>
      <c r="B1696" s="72" t="s">
        <v>137</v>
      </c>
      <c r="C1696" s="77">
        <f>(200000/E1696)</f>
        <v>630.9148264984227</v>
      </c>
      <c r="D1696" s="59" t="s">
        <v>7</v>
      </c>
      <c r="E1696" s="73">
        <v>317</v>
      </c>
      <c r="F1696" s="73">
        <v>317</v>
      </c>
      <c r="G1696" s="73">
        <v>0</v>
      </c>
      <c r="H1696" s="73">
        <v>0</v>
      </c>
      <c r="I1696" s="55">
        <f>(F1696-E1696)*C1696</f>
        <v>0</v>
      </c>
      <c r="J1696" s="56">
        <v>0</v>
      </c>
      <c r="K1696" s="56">
        <f>(H1696-G1696)*C1696</f>
        <v>0</v>
      </c>
      <c r="L1696" s="55">
        <f>(I1696+J1696+K1696)</f>
        <v>0</v>
      </c>
      <c r="M1696" s="47"/>
    </row>
    <row r="1697" spans="1:13" ht="18">
      <c r="A1697" s="86">
        <v>42212</v>
      </c>
      <c r="B1697" s="59" t="s">
        <v>30</v>
      </c>
      <c r="C1697" s="77">
        <f>(200000/E1697)</f>
        <v>761.9047619047619</v>
      </c>
      <c r="D1697" s="59" t="s">
        <v>7</v>
      </c>
      <c r="E1697" s="56">
        <v>262.5</v>
      </c>
      <c r="F1697" s="56">
        <v>265</v>
      </c>
      <c r="G1697" s="56">
        <v>267.5</v>
      </c>
      <c r="H1697" s="56">
        <v>270</v>
      </c>
      <c r="I1697" s="87">
        <f>(F1697-E1697)*C1697</f>
        <v>1904.7619047619048</v>
      </c>
      <c r="J1697" s="87">
        <f>(G1697-F1697)*C1697</f>
        <v>1904.7619047619048</v>
      </c>
      <c r="K1697" s="87">
        <f>(H1697-G1697)*C1697</f>
        <v>1904.7619047619048</v>
      </c>
      <c r="L1697" s="87">
        <f>(I1697+J1697+K1697)</f>
        <v>5714.285714285715</v>
      </c>
      <c r="M1697" s="47"/>
    </row>
    <row r="1698" spans="1:13" ht="18">
      <c r="A1698" s="86">
        <v>42212</v>
      </c>
      <c r="B1698" s="59" t="s">
        <v>138</v>
      </c>
      <c r="C1698" s="77">
        <f>(200000/E1698)</f>
        <v>1801.8018018018017</v>
      </c>
      <c r="D1698" s="59" t="s">
        <v>7</v>
      </c>
      <c r="E1698" s="56">
        <v>111</v>
      </c>
      <c r="F1698" s="56">
        <v>112</v>
      </c>
      <c r="G1698" s="56">
        <v>113</v>
      </c>
      <c r="H1698" s="56">
        <v>114</v>
      </c>
      <c r="I1698" s="87">
        <f>(F1698-E1698)*C1698</f>
        <v>1801.8018018018017</v>
      </c>
      <c r="J1698" s="87">
        <f>(G1698-F1698)*C1698</f>
        <v>1801.8018018018017</v>
      </c>
      <c r="K1698" s="87">
        <f>(H1698-G1698)*C1698</f>
        <v>1801.8018018018017</v>
      </c>
      <c r="L1698" s="87">
        <f>(I1698+J1698+K1698)</f>
        <v>5405.405405405405</v>
      </c>
      <c r="M1698" s="47"/>
    </row>
    <row r="1699" spans="1:13" ht="18">
      <c r="A1699" s="86">
        <v>42212</v>
      </c>
      <c r="B1699" s="59" t="s">
        <v>139</v>
      </c>
      <c r="C1699" s="77">
        <f>(200000/E1699)</f>
        <v>816.3265306122449</v>
      </c>
      <c r="D1699" s="59" t="s">
        <v>7</v>
      </c>
      <c r="E1699" s="56">
        <v>245</v>
      </c>
      <c r="F1699" s="56">
        <v>247</v>
      </c>
      <c r="G1699" s="56">
        <v>250</v>
      </c>
      <c r="H1699" s="56">
        <v>0</v>
      </c>
      <c r="I1699" s="56">
        <f>+(F1699-E1699)*C1699</f>
        <v>1632.6530612244899</v>
      </c>
      <c r="J1699" s="56">
        <f>+(G1699-F1699)*C1699</f>
        <v>2448.979591836735</v>
      </c>
      <c r="K1699" s="56">
        <v>0</v>
      </c>
      <c r="L1699" s="55">
        <f>SUM(I1699:K1699)</f>
        <v>4081.632653061225</v>
      </c>
      <c r="M1699" s="47"/>
    </row>
    <row r="1700" spans="1:13" ht="18">
      <c r="A1700" s="86">
        <v>42212</v>
      </c>
      <c r="B1700" s="59" t="s">
        <v>85</v>
      </c>
      <c r="C1700" s="77">
        <f>(200000/E1700)</f>
        <v>1666.6666666666667</v>
      </c>
      <c r="D1700" s="59" t="s">
        <v>14</v>
      </c>
      <c r="E1700" s="56">
        <v>120</v>
      </c>
      <c r="F1700" s="56">
        <v>120</v>
      </c>
      <c r="G1700" s="56">
        <v>0</v>
      </c>
      <c r="H1700" s="56">
        <v>0</v>
      </c>
      <c r="I1700" s="56">
        <f>-(F1700-E1700)*C1700</f>
        <v>0</v>
      </c>
      <c r="J1700" s="56">
        <v>0</v>
      </c>
      <c r="K1700" s="56">
        <v>0</v>
      </c>
      <c r="L1700" s="56">
        <f>(I1700+J1700+K1700)</f>
        <v>0</v>
      </c>
      <c r="M1700" s="47"/>
    </row>
    <row r="1701" spans="1:13" ht="18">
      <c r="A1701" s="86">
        <v>42209</v>
      </c>
      <c r="B1701" s="72" t="s">
        <v>52</v>
      </c>
      <c r="C1701" s="77">
        <f>(200000/E1701)</f>
        <v>1324.5033112582782</v>
      </c>
      <c r="D1701" s="59" t="s">
        <v>7</v>
      </c>
      <c r="E1701" s="73">
        <v>151</v>
      </c>
      <c r="F1701" s="73">
        <v>152.5</v>
      </c>
      <c r="G1701" s="73">
        <v>154</v>
      </c>
      <c r="H1701" s="73">
        <v>155.5</v>
      </c>
      <c r="I1701" s="55">
        <f>(F1701-E1701)*C1701</f>
        <v>1986.7549668874174</v>
      </c>
      <c r="J1701" s="55">
        <f>(G1701-F1701)*C1701</f>
        <v>1986.7549668874174</v>
      </c>
      <c r="K1701" s="55">
        <f>(H1701-G1701)*C1701</f>
        <v>1986.7549668874174</v>
      </c>
      <c r="L1701" s="55">
        <f>(I1701+J1701+K1701)</f>
        <v>5960.264900662252</v>
      </c>
      <c r="M1701" s="47"/>
    </row>
    <row r="1702" spans="1:13" ht="18">
      <c r="A1702" s="86">
        <v>42209</v>
      </c>
      <c r="B1702" s="72" t="s">
        <v>140</v>
      </c>
      <c r="C1702" s="77">
        <f>(200000/E1702)</f>
        <v>851.063829787234</v>
      </c>
      <c r="D1702" s="59" t="s">
        <v>7</v>
      </c>
      <c r="E1702" s="73">
        <v>235</v>
      </c>
      <c r="F1702" s="73">
        <v>237.5</v>
      </c>
      <c r="G1702" s="73">
        <v>240</v>
      </c>
      <c r="H1702" s="73">
        <v>0</v>
      </c>
      <c r="I1702" s="56">
        <f>+(F1702-E1702)*C1702</f>
        <v>2127.659574468085</v>
      </c>
      <c r="J1702" s="56">
        <f>+(G1702-F1702)*C1702</f>
        <v>2127.659574468085</v>
      </c>
      <c r="K1702" s="56">
        <v>0</v>
      </c>
      <c r="L1702" s="55">
        <f>SUM(I1702:K1702)</f>
        <v>4255.31914893617</v>
      </c>
      <c r="M1702" s="47"/>
    </row>
    <row r="1703" spans="1:13" ht="18">
      <c r="A1703" s="86">
        <v>42209</v>
      </c>
      <c r="B1703" s="72" t="s">
        <v>79</v>
      </c>
      <c r="C1703" s="77">
        <f>(200000/E1703)</f>
        <v>823.0452674897119</v>
      </c>
      <c r="D1703" s="59" t="s">
        <v>7</v>
      </c>
      <c r="E1703" s="73">
        <v>243</v>
      </c>
      <c r="F1703" s="73">
        <v>245.5</v>
      </c>
      <c r="G1703" s="73">
        <v>0</v>
      </c>
      <c r="H1703" s="73">
        <v>0</v>
      </c>
      <c r="I1703" s="55">
        <f>(F1703-E1703)*C1703</f>
        <v>2057.6131687242796</v>
      </c>
      <c r="J1703" s="56">
        <v>0</v>
      </c>
      <c r="K1703" s="56">
        <f>(H1703-G1703)*C1703</f>
        <v>0</v>
      </c>
      <c r="L1703" s="55">
        <f>(I1703+J1703+K1703)</f>
        <v>2057.6131687242796</v>
      </c>
      <c r="M1703" s="47"/>
    </row>
    <row r="1704" spans="1:13" ht="18">
      <c r="A1704" s="86">
        <v>42209</v>
      </c>
      <c r="B1704" s="72" t="s">
        <v>116</v>
      </c>
      <c r="C1704" s="77">
        <f>(200000/E1704)</f>
        <v>1724.1379310344828</v>
      </c>
      <c r="D1704" s="59" t="s">
        <v>7</v>
      </c>
      <c r="E1704" s="73">
        <v>116</v>
      </c>
      <c r="F1704" s="73">
        <v>116</v>
      </c>
      <c r="G1704" s="73">
        <v>0</v>
      </c>
      <c r="H1704" s="73">
        <v>0</v>
      </c>
      <c r="I1704" s="55">
        <f>(F1704-E1704)*C1704</f>
        <v>0</v>
      </c>
      <c r="J1704" s="56">
        <v>0</v>
      </c>
      <c r="K1704" s="56">
        <f>(H1704-G1704)*C1704</f>
        <v>0</v>
      </c>
      <c r="L1704" s="55">
        <f>(I1704+J1704+K1704)</f>
        <v>0</v>
      </c>
      <c r="M1704" s="47"/>
    </row>
    <row r="1705" spans="1:13" ht="18">
      <c r="A1705" s="86">
        <v>42208</v>
      </c>
      <c r="B1705" s="72" t="s">
        <v>116</v>
      </c>
      <c r="C1705" s="77">
        <f>(200000/E1705)</f>
        <v>1709.4017094017095</v>
      </c>
      <c r="D1705" s="59" t="s">
        <v>7</v>
      </c>
      <c r="E1705" s="73">
        <v>117</v>
      </c>
      <c r="F1705" s="73">
        <v>118</v>
      </c>
      <c r="G1705" s="73">
        <v>119</v>
      </c>
      <c r="H1705" s="73">
        <v>120</v>
      </c>
      <c r="I1705" s="55">
        <f>(F1705-E1705)*C1705</f>
        <v>1709.4017094017095</v>
      </c>
      <c r="J1705" s="55">
        <f>(G1705-F1705)*C1705</f>
        <v>1709.4017094017095</v>
      </c>
      <c r="K1705" s="55">
        <f>(H1705-G1705)*C1705</f>
        <v>1709.4017094017095</v>
      </c>
      <c r="L1705" s="55">
        <f>(I1705+J1705+K1705)</f>
        <v>5128.205128205129</v>
      </c>
      <c r="M1705" s="47"/>
    </row>
    <row r="1706" spans="1:13" ht="18">
      <c r="A1706" s="86">
        <v>42208</v>
      </c>
      <c r="B1706" s="72" t="s">
        <v>120</v>
      </c>
      <c r="C1706" s="77">
        <f>(200000/E1706)</f>
        <v>405.67951318458415</v>
      </c>
      <c r="D1706" s="59" t="s">
        <v>7</v>
      </c>
      <c r="E1706" s="73">
        <v>493</v>
      </c>
      <c r="F1706" s="73">
        <v>497</v>
      </c>
      <c r="G1706" s="73">
        <v>501</v>
      </c>
      <c r="H1706" s="73">
        <v>505</v>
      </c>
      <c r="I1706" s="55">
        <f>(F1706-E1706)*C1706</f>
        <v>1622.7180527383366</v>
      </c>
      <c r="J1706" s="55">
        <f>(G1706-F1706)*C1706</f>
        <v>1622.7180527383366</v>
      </c>
      <c r="K1706" s="55">
        <f>(H1706-G1706)*C1706</f>
        <v>1622.7180527383366</v>
      </c>
      <c r="L1706" s="55">
        <f>(I1706+J1706+K1706)</f>
        <v>4868.154158215009</v>
      </c>
      <c r="M1706" s="47"/>
    </row>
    <row r="1707" spans="1:13" ht="18">
      <c r="A1707" s="86">
        <v>42208</v>
      </c>
      <c r="B1707" s="72" t="s">
        <v>122</v>
      </c>
      <c r="C1707" s="77">
        <f>(200000/E1707)</f>
        <v>963.855421686747</v>
      </c>
      <c r="D1707" s="59" t="s">
        <v>7</v>
      </c>
      <c r="E1707" s="73">
        <v>207.5</v>
      </c>
      <c r="F1707" s="73">
        <v>209.5</v>
      </c>
      <c r="G1707" s="73">
        <v>211.5</v>
      </c>
      <c r="H1707" s="73">
        <v>0</v>
      </c>
      <c r="I1707" s="56">
        <f>+(F1707-E1707)*C1707</f>
        <v>1927.710843373494</v>
      </c>
      <c r="J1707" s="56">
        <f>+(G1707-F1707)*C1707</f>
        <v>1927.710843373494</v>
      </c>
      <c r="K1707" s="56">
        <v>0</v>
      </c>
      <c r="L1707" s="55">
        <f>SUM(I1707:K1707)</f>
        <v>3855.421686746988</v>
      </c>
      <c r="M1707" s="47"/>
    </row>
    <row r="1708" spans="1:13" ht="18">
      <c r="A1708" s="86">
        <v>42208</v>
      </c>
      <c r="B1708" s="72" t="s">
        <v>8</v>
      </c>
      <c r="C1708" s="77">
        <f>(200000/E1708)</f>
        <v>1754.3859649122808</v>
      </c>
      <c r="D1708" s="59" t="s">
        <v>7</v>
      </c>
      <c r="E1708" s="73">
        <v>114</v>
      </c>
      <c r="F1708" s="73">
        <v>113.1</v>
      </c>
      <c r="G1708" s="73">
        <v>0</v>
      </c>
      <c r="H1708" s="73">
        <v>0</v>
      </c>
      <c r="I1708" s="56">
        <f>-(F1708-E1708)*C1708</f>
        <v>1578.9473684210627</v>
      </c>
      <c r="J1708" s="56">
        <v>0</v>
      </c>
      <c r="K1708" s="56">
        <v>0</v>
      </c>
      <c r="L1708" s="56">
        <f>(I1708+J1708+K1708)</f>
        <v>1578.9473684210627</v>
      </c>
      <c r="M1708" s="47"/>
    </row>
    <row r="1709" spans="1:13" ht="18">
      <c r="A1709" s="86">
        <v>42207</v>
      </c>
      <c r="B1709" s="72" t="s">
        <v>67</v>
      </c>
      <c r="C1709" s="77">
        <f>(200000/E1709)</f>
        <v>1843.3179723502303</v>
      </c>
      <c r="D1709" s="59" t="s">
        <v>7</v>
      </c>
      <c r="E1709" s="73">
        <v>108.5</v>
      </c>
      <c r="F1709" s="73">
        <v>109.5</v>
      </c>
      <c r="G1709" s="73">
        <v>110.5</v>
      </c>
      <c r="H1709" s="73">
        <v>111.5</v>
      </c>
      <c r="I1709" s="55">
        <f>(F1709-E1709)*C1709</f>
        <v>1843.3179723502303</v>
      </c>
      <c r="J1709" s="55">
        <f>(G1709-F1709)*C1709</f>
        <v>1843.3179723502303</v>
      </c>
      <c r="K1709" s="55">
        <f>(H1709-G1709)*C1709</f>
        <v>1843.3179723502303</v>
      </c>
      <c r="L1709" s="55">
        <f>(I1709+J1709+K1709)</f>
        <v>5529.9539170506905</v>
      </c>
      <c r="M1709" s="47"/>
    </row>
    <row r="1710" spans="1:13" ht="18">
      <c r="A1710" s="86">
        <v>42207</v>
      </c>
      <c r="B1710" s="72" t="s">
        <v>141</v>
      </c>
      <c r="C1710" s="77">
        <f>(200000/E1710)</f>
        <v>2272.7272727272725</v>
      </c>
      <c r="D1710" s="59" t="s">
        <v>7</v>
      </c>
      <c r="E1710" s="73">
        <v>88</v>
      </c>
      <c r="F1710" s="73">
        <v>88.8</v>
      </c>
      <c r="G1710" s="73">
        <v>89.4</v>
      </c>
      <c r="H1710" s="73">
        <v>0</v>
      </c>
      <c r="I1710" s="56">
        <f>+(F1710-E1710)*C1710</f>
        <v>1818.1818181818116</v>
      </c>
      <c r="J1710" s="56">
        <f>+(G1710-F1710)*C1710</f>
        <v>1363.6363636363828</v>
      </c>
      <c r="K1710" s="56">
        <v>0</v>
      </c>
      <c r="L1710" s="55">
        <f>SUM(I1710:K1710)</f>
        <v>3181.8181818181947</v>
      </c>
      <c r="M1710" s="47"/>
    </row>
    <row r="1711" spans="1:13" ht="18">
      <c r="A1711" s="86">
        <v>42207</v>
      </c>
      <c r="B1711" s="72" t="s">
        <v>94</v>
      </c>
      <c r="C1711" s="77">
        <f>(200000/E1711)</f>
        <v>938.9671361502348</v>
      </c>
      <c r="D1711" s="59" t="s">
        <v>7</v>
      </c>
      <c r="E1711" s="73">
        <v>213</v>
      </c>
      <c r="F1711" s="73">
        <v>215</v>
      </c>
      <c r="G1711" s="73">
        <v>0</v>
      </c>
      <c r="H1711" s="73">
        <v>0</v>
      </c>
      <c r="I1711" s="55">
        <f>(F1711-E1711)*C1711</f>
        <v>1877.9342723004695</v>
      </c>
      <c r="J1711" s="56">
        <v>0</v>
      </c>
      <c r="K1711" s="56">
        <f>(H1711-G1711)*C1711</f>
        <v>0</v>
      </c>
      <c r="L1711" s="55">
        <f>(I1711+J1711+K1711)</f>
        <v>1877.9342723004695</v>
      </c>
      <c r="M1711" s="47"/>
    </row>
    <row r="1712" spans="1:13" ht="18">
      <c r="A1712" s="86">
        <v>42207</v>
      </c>
      <c r="B1712" s="72" t="s">
        <v>142</v>
      </c>
      <c r="C1712" s="77">
        <f>(200000/E1712)</f>
        <v>1626.0162601626016</v>
      </c>
      <c r="D1712" s="59" t="s">
        <v>7</v>
      </c>
      <c r="E1712" s="73">
        <v>123</v>
      </c>
      <c r="F1712" s="73">
        <v>124</v>
      </c>
      <c r="G1712" s="73">
        <v>0</v>
      </c>
      <c r="H1712" s="73">
        <v>0</v>
      </c>
      <c r="I1712" s="55">
        <f>(F1712-E1712)*C1712</f>
        <v>1626.0162601626016</v>
      </c>
      <c r="J1712" s="56">
        <v>0</v>
      </c>
      <c r="K1712" s="56">
        <f>(H1712-G1712)*C1712</f>
        <v>0</v>
      </c>
      <c r="L1712" s="55">
        <f>(I1712+J1712+K1712)</f>
        <v>1626.0162601626016</v>
      </c>
      <c r="M1712" s="47"/>
    </row>
    <row r="1713" spans="1:13" ht="18">
      <c r="A1713" s="86">
        <v>42206</v>
      </c>
      <c r="B1713" s="72" t="s">
        <v>79</v>
      </c>
      <c r="C1713" s="77">
        <f>(200000/E1713)</f>
        <v>934.5794392523364</v>
      </c>
      <c r="D1713" s="59" t="s">
        <v>7</v>
      </c>
      <c r="E1713" s="73">
        <v>214</v>
      </c>
      <c r="F1713" s="73">
        <v>216</v>
      </c>
      <c r="G1713" s="73">
        <v>218</v>
      </c>
      <c r="H1713" s="73">
        <v>0</v>
      </c>
      <c r="I1713" s="56">
        <f>+(F1713-E1713)*C1713</f>
        <v>1869.1588785046729</v>
      </c>
      <c r="J1713" s="56">
        <f>+(G1713-F1713)*C1713</f>
        <v>1869.1588785046729</v>
      </c>
      <c r="K1713" s="56">
        <v>0</v>
      </c>
      <c r="L1713" s="55">
        <f>SUM(I1713:K1713)</f>
        <v>3738.3177570093458</v>
      </c>
      <c r="M1713" s="47"/>
    </row>
    <row r="1714" spans="1:13" ht="18">
      <c r="A1714" s="86">
        <v>42206</v>
      </c>
      <c r="B1714" s="72" t="s">
        <v>143</v>
      </c>
      <c r="C1714" s="77">
        <f>(200000/E1714)</f>
        <v>952.3809523809524</v>
      </c>
      <c r="D1714" s="59" t="s">
        <v>14</v>
      </c>
      <c r="E1714" s="73">
        <v>210</v>
      </c>
      <c r="F1714" s="73">
        <v>208</v>
      </c>
      <c r="G1714" s="73">
        <v>206</v>
      </c>
      <c r="H1714" s="73">
        <v>0</v>
      </c>
      <c r="I1714" s="79">
        <f>(E1714-F1714)*C1714</f>
        <v>1904.7619047619048</v>
      </c>
      <c r="J1714" s="79">
        <f>(F1714-G1714)*C1714</f>
        <v>1904.7619047619048</v>
      </c>
      <c r="K1714" s="79">
        <v>0</v>
      </c>
      <c r="L1714" s="79">
        <f>(I1714+J1714+K1714)</f>
        <v>3809.5238095238096</v>
      </c>
      <c r="M1714" s="47"/>
    </row>
    <row r="1715" spans="1:13" ht="18">
      <c r="A1715" s="86">
        <v>42206</v>
      </c>
      <c r="B1715" s="72" t="s">
        <v>144</v>
      </c>
      <c r="C1715" s="77">
        <f>(200000/E1715)</f>
        <v>1020.4081632653061</v>
      </c>
      <c r="D1715" s="59" t="s">
        <v>7</v>
      </c>
      <c r="E1715" s="73">
        <v>196</v>
      </c>
      <c r="F1715" s="73">
        <v>198</v>
      </c>
      <c r="G1715" s="73">
        <v>0</v>
      </c>
      <c r="H1715" s="73">
        <v>0</v>
      </c>
      <c r="I1715" s="55">
        <f>(F1715-E1715)*C1715</f>
        <v>2040.8163265306123</v>
      </c>
      <c r="J1715" s="56">
        <v>0</v>
      </c>
      <c r="K1715" s="56">
        <f>(H1715-G1715)*C1715</f>
        <v>0</v>
      </c>
      <c r="L1715" s="55">
        <f>(I1715+J1715+K1715)</f>
        <v>2040.8163265306123</v>
      </c>
      <c r="M1715" s="47"/>
    </row>
    <row r="1716" spans="1:13" ht="18">
      <c r="A1716" s="86">
        <v>42206</v>
      </c>
      <c r="B1716" s="72" t="s">
        <v>145</v>
      </c>
      <c r="C1716" s="77">
        <f>(200000/E1716)</f>
        <v>3076.923076923077</v>
      </c>
      <c r="D1716" s="59" t="s">
        <v>7</v>
      </c>
      <c r="E1716" s="73">
        <v>65</v>
      </c>
      <c r="F1716" s="73">
        <v>65.5</v>
      </c>
      <c r="G1716" s="73">
        <v>0</v>
      </c>
      <c r="H1716" s="73">
        <v>0</v>
      </c>
      <c r="I1716" s="55">
        <f>(F1716-E1716)*C1716</f>
        <v>1538.4615384615386</v>
      </c>
      <c r="J1716" s="56">
        <v>0</v>
      </c>
      <c r="K1716" s="56">
        <f>(H1716-G1716)*C1716</f>
        <v>0</v>
      </c>
      <c r="L1716" s="55">
        <f>(I1716+J1716+K1716)</f>
        <v>1538.4615384615386</v>
      </c>
      <c r="M1716" s="47"/>
    </row>
    <row r="1717" spans="1:13" ht="18">
      <c r="A1717" s="86">
        <v>42206</v>
      </c>
      <c r="B1717" s="72" t="s">
        <v>146</v>
      </c>
      <c r="C1717" s="77">
        <f>(200000/E1717)</f>
        <v>869.5652173913044</v>
      </c>
      <c r="D1717" s="59" t="s">
        <v>7</v>
      </c>
      <c r="E1717" s="73">
        <v>230</v>
      </c>
      <c r="F1717" s="73">
        <v>230</v>
      </c>
      <c r="G1717" s="73">
        <v>0</v>
      </c>
      <c r="H1717" s="73">
        <v>0</v>
      </c>
      <c r="I1717" s="55">
        <f>(F1717-E1717)*C1717</f>
        <v>0</v>
      </c>
      <c r="J1717" s="56">
        <v>0</v>
      </c>
      <c r="K1717" s="56">
        <f>(H1717-G1717)*C1717</f>
        <v>0</v>
      </c>
      <c r="L1717" s="55">
        <f>(I1717+J1717+K1717)</f>
        <v>0</v>
      </c>
      <c r="M1717" s="47"/>
    </row>
    <row r="1718" spans="1:13" ht="18">
      <c r="A1718" s="86">
        <v>42205</v>
      </c>
      <c r="B1718" s="72" t="s">
        <v>147</v>
      </c>
      <c r="C1718" s="77">
        <f>(200000/E1718)</f>
        <v>917.4311926605504</v>
      </c>
      <c r="D1718" s="59" t="s">
        <v>7</v>
      </c>
      <c r="E1718" s="73">
        <v>218</v>
      </c>
      <c r="F1718" s="73">
        <v>220</v>
      </c>
      <c r="G1718" s="73">
        <v>222</v>
      </c>
      <c r="H1718" s="73">
        <v>224</v>
      </c>
      <c r="I1718" s="87">
        <f>(F1718-E1718)*C1718</f>
        <v>1834.8623853211009</v>
      </c>
      <c r="J1718" s="87">
        <f>(G1718-F1718)*C1718</f>
        <v>1834.8623853211009</v>
      </c>
      <c r="K1718" s="87">
        <f>(H1718-G1718)*C1718</f>
        <v>1834.8623853211009</v>
      </c>
      <c r="L1718" s="87">
        <f>(I1718+J1718+K1718)</f>
        <v>5504.587155963302</v>
      </c>
      <c r="M1718" s="47"/>
    </row>
    <row r="1719" spans="1:13" ht="18">
      <c r="A1719" s="86">
        <v>42205</v>
      </c>
      <c r="B1719" s="72" t="s">
        <v>120</v>
      </c>
      <c r="C1719" s="77">
        <f>(200000/E1719)</f>
        <v>434.7826086956522</v>
      </c>
      <c r="D1719" s="59" t="s">
        <v>7</v>
      </c>
      <c r="E1719" s="73">
        <v>460</v>
      </c>
      <c r="F1719" s="73">
        <v>464</v>
      </c>
      <c r="G1719" s="73">
        <v>468</v>
      </c>
      <c r="H1719" s="73">
        <v>472</v>
      </c>
      <c r="I1719" s="87">
        <f>(F1719-E1719)*C1719</f>
        <v>1739.1304347826087</v>
      </c>
      <c r="J1719" s="87">
        <f>(G1719-F1719)*C1719</f>
        <v>1739.1304347826087</v>
      </c>
      <c r="K1719" s="87">
        <f>(H1719-G1719)*C1719</f>
        <v>1739.1304347826087</v>
      </c>
      <c r="L1719" s="87">
        <f>(I1719+J1719+K1719)</f>
        <v>5217.391304347826</v>
      </c>
      <c r="M1719" s="47"/>
    </row>
    <row r="1720" spans="1:13" ht="18">
      <c r="A1720" s="86">
        <v>42205</v>
      </c>
      <c r="B1720" s="72" t="s">
        <v>50</v>
      </c>
      <c r="C1720" s="77">
        <f>(200000/E1720)</f>
        <v>2020.20202020202</v>
      </c>
      <c r="D1720" s="59" t="s">
        <v>14</v>
      </c>
      <c r="E1720" s="73">
        <v>99</v>
      </c>
      <c r="F1720" s="73">
        <v>98</v>
      </c>
      <c r="G1720" s="73">
        <v>0</v>
      </c>
      <c r="H1720" s="73">
        <v>0</v>
      </c>
      <c r="I1720" s="56">
        <f>-(F1720-E1720)*C1720</f>
        <v>2020.20202020202</v>
      </c>
      <c r="J1720" s="56">
        <v>0</v>
      </c>
      <c r="K1720" s="56">
        <v>0</v>
      </c>
      <c r="L1720" s="56">
        <f>(I1720+J1720+K1720)</f>
        <v>2020.20202020202</v>
      </c>
      <c r="M1720" s="47"/>
    </row>
    <row r="1721" spans="1:13" ht="18">
      <c r="A1721" s="86">
        <v>42205</v>
      </c>
      <c r="B1721" s="72" t="s">
        <v>62</v>
      </c>
      <c r="C1721" s="77">
        <f>(200000/E1721)</f>
        <v>2962.962962962963</v>
      </c>
      <c r="D1721" s="59" t="s">
        <v>7</v>
      </c>
      <c r="E1721" s="73">
        <v>67.5</v>
      </c>
      <c r="F1721" s="73">
        <v>68</v>
      </c>
      <c r="G1721" s="73">
        <v>0</v>
      </c>
      <c r="H1721" s="73">
        <v>0</v>
      </c>
      <c r="I1721" s="55">
        <f>(F1721-E1721)*C1721</f>
        <v>1481.4814814814815</v>
      </c>
      <c r="J1721" s="56">
        <v>0</v>
      </c>
      <c r="K1721" s="56">
        <f>(H1721-G1721)*C1721</f>
        <v>0</v>
      </c>
      <c r="L1721" s="55">
        <f>(I1721+J1721+K1721)</f>
        <v>1481.4814814814815</v>
      </c>
      <c r="M1721" s="47"/>
    </row>
    <row r="1722" spans="1:13" ht="18">
      <c r="A1722" s="86">
        <v>42202</v>
      </c>
      <c r="B1722" s="72" t="s">
        <v>148</v>
      </c>
      <c r="C1722" s="77">
        <f>(200000/E1722)</f>
        <v>2040.8163265306123</v>
      </c>
      <c r="D1722" s="59" t="s">
        <v>14</v>
      </c>
      <c r="E1722" s="73">
        <v>98</v>
      </c>
      <c r="F1722" s="73">
        <v>97</v>
      </c>
      <c r="G1722" s="73">
        <v>96</v>
      </c>
      <c r="H1722" s="73">
        <v>95</v>
      </c>
      <c r="I1722" s="56">
        <f>(E1722-F1722)*C1722</f>
        <v>2040.8163265306123</v>
      </c>
      <c r="J1722" s="56">
        <f>(F1722-G1722)*C1722</f>
        <v>2040.8163265306123</v>
      </c>
      <c r="K1722" s="56">
        <f>(G1722-H1722)*C1722</f>
        <v>2040.8163265306123</v>
      </c>
      <c r="L1722" s="56">
        <f>(I1722+J1722+K1722)</f>
        <v>6122.448979591837</v>
      </c>
      <c r="M1722" s="47"/>
    </row>
    <row r="1723" spans="1:13" ht="18">
      <c r="A1723" s="86">
        <v>42202</v>
      </c>
      <c r="B1723" s="72" t="s">
        <v>13</v>
      </c>
      <c r="C1723" s="77">
        <f>(200000/E1723)</f>
        <v>1273.8853503184714</v>
      </c>
      <c r="D1723" s="59" t="s">
        <v>7</v>
      </c>
      <c r="E1723" s="73">
        <v>157</v>
      </c>
      <c r="F1723" s="73">
        <v>158.5</v>
      </c>
      <c r="G1723" s="73">
        <v>160</v>
      </c>
      <c r="H1723" s="73">
        <v>161.5</v>
      </c>
      <c r="I1723" s="87">
        <f>(F1723-E1723)*C1723</f>
        <v>1910.8280254777071</v>
      </c>
      <c r="J1723" s="87">
        <f>(G1723-F1723)*C1723</f>
        <v>1910.8280254777071</v>
      </c>
      <c r="K1723" s="87">
        <f>(H1723-G1723)*C1723</f>
        <v>1910.8280254777071</v>
      </c>
      <c r="L1723" s="87">
        <f>(I1723+J1723+K1723)</f>
        <v>5732.484076433121</v>
      </c>
      <c r="M1723" s="47"/>
    </row>
    <row r="1724" spans="1:13" ht="18">
      <c r="A1724" s="86">
        <v>42202</v>
      </c>
      <c r="B1724" s="72" t="s">
        <v>64</v>
      </c>
      <c r="C1724" s="77">
        <f>(200000/E1724)</f>
        <v>1739.1304347826087</v>
      </c>
      <c r="D1724" s="59" t="s">
        <v>7</v>
      </c>
      <c r="E1724" s="73">
        <v>115</v>
      </c>
      <c r="F1724" s="73">
        <v>116</v>
      </c>
      <c r="G1724" s="73">
        <v>117</v>
      </c>
      <c r="H1724" s="73">
        <v>0</v>
      </c>
      <c r="I1724" s="56">
        <f>+(F1724-E1724)*C1724</f>
        <v>1739.1304347826087</v>
      </c>
      <c r="J1724" s="56">
        <f>+(G1724-F1724)*C1724</f>
        <v>1739.1304347826087</v>
      </c>
      <c r="K1724" s="56">
        <v>0</v>
      </c>
      <c r="L1724" s="55">
        <f>SUM(I1724:K1724)</f>
        <v>3478.2608695652175</v>
      </c>
      <c r="M1724" s="47"/>
    </row>
    <row r="1725" spans="1:13" ht="18">
      <c r="A1725" s="86">
        <v>42202</v>
      </c>
      <c r="B1725" s="72" t="s">
        <v>21</v>
      </c>
      <c r="C1725" s="77">
        <f>(200000/E1725)</f>
        <v>1257.861635220126</v>
      </c>
      <c r="D1725" s="59" t="s">
        <v>7</v>
      </c>
      <c r="E1725" s="73">
        <v>159</v>
      </c>
      <c r="F1725" s="73">
        <v>159</v>
      </c>
      <c r="G1725" s="73">
        <v>0</v>
      </c>
      <c r="H1725" s="73">
        <v>0</v>
      </c>
      <c r="I1725" s="55">
        <f>(F1725-E1725)*C1725</f>
        <v>0</v>
      </c>
      <c r="J1725" s="56">
        <v>0</v>
      </c>
      <c r="K1725" s="56">
        <f>(H1725-G1725)*C1725</f>
        <v>0</v>
      </c>
      <c r="L1725" s="55">
        <f>(I1725+J1725+K1725)</f>
        <v>0</v>
      </c>
      <c r="M1725" s="47"/>
    </row>
    <row r="1726" spans="1:13" ht="18">
      <c r="A1726" s="86">
        <v>42201</v>
      </c>
      <c r="B1726" s="72" t="s">
        <v>88</v>
      </c>
      <c r="C1726" s="77">
        <f>(200000/E1726)</f>
        <v>2277.904328018223</v>
      </c>
      <c r="D1726" s="59" t="s">
        <v>7</v>
      </c>
      <c r="E1726" s="73">
        <v>87.8</v>
      </c>
      <c r="F1726" s="73">
        <v>87.8</v>
      </c>
      <c r="G1726" s="73">
        <v>88.6</v>
      </c>
      <c r="H1726" s="73">
        <v>89.4</v>
      </c>
      <c r="I1726" s="87">
        <f>(F1726-E1726)*C1726</f>
        <v>0</v>
      </c>
      <c r="J1726" s="87">
        <f>(G1726-F1726)*C1726</f>
        <v>1822.323462414572</v>
      </c>
      <c r="K1726" s="87">
        <f>(H1726-G1726)*C1726</f>
        <v>1822.3234624146044</v>
      </c>
      <c r="L1726" s="87">
        <f>(I1726+J1726+K1726)</f>
        <v>3644.6469248291764</v>
      </c>
      <c r="M1726" s="47"/>
    </row>
    <row r="1727" spans="1:13" ht="18">
      <c r="A1727" s="86">
        <v>42201</v>
      </c>
      <c r="B1727" s="72" t="s">
        <v>149</v>
      </c>
      <c r="C1727" s="77">
        <f>(200000/E1727)</f>
        <v>1515.1515151515152</v>
      </c>
      <c r="D1727" s="59" t="s">
        <v>7</v>
      </c>
      <c r="E1727" s="73">
        <v>132</v>
      </c>
      <c r="F1727" s="73">
        <v>133.5</v>
      </c>
      <c r="G1727" s="73">
        <v>0</v>
      </c>
      <c r="H1727" s="73">
        <v>0</v>
      </c>
      <c r="I1727" s="55">
        <f>(F1727-E1727)*C1727</f>
        <v>2272.727272727273</v>
      </c>
      <c r="J1727" s="56">
        <v>0</v>
      </c>
      <c r="K1727" s="56">
        <f>(H1727-G1727)*C1727</f>
        <v>0</v>
      </c>
      <c r="L1727" s="55">
        <f>(I1727+J1727+K1727)</f>
        <v>2272.727272727273</v>
      </c>
      <c r="M1727" s="47"/>
    </row>
    <row r="1728" spans="1:13" ht="18">
      <c r="A1728" s="86">
        <v>42201</v>
      </c>
      <c r="B1728" s="72" t="s">
        <v>11</v>
      </c>
      <c r="C1728" s="77">
        <f>(200000/E1728)</f>
        <v>980.3921568627451</v>
      </c>
      <c r="D1728" s="59" t="s">
        <v>7</v>
      </c>
      <c r="E1728" s="73">
        <v>204</v>
      </c>
      <c r="F1728" s="73">
        <v>206</v>
      </c>
      <c r="G1728" s="73">
        <v>0</v>
      </c>
      <c r="H1728" s="73">
        <v>0</v>
      </c>
      <c r="I1728" s="55">
        <f>(F1728-E1728)*C1728</f>
        <v>1960.7843137254902</v>
      </c>
      <c r="J1728" s="56">
        <v>0</v>
      </c>
      <c r="K1728" s="56">
        <f>(H1728-G1728)*C1728</f>
        <v>0</v>
      </c>
      <c r="L1728" s="55">
        <f>(I1728+J1728+K1728)</f>
        <v>1960.7843137254902</v>
      </c>
      <c r="M1728" s="47"/>
    </row>
    <row r="1729" spans="1:13" ht="18">
      <c r="A1729" s="86">
        <v>42201</v>
      </c>
      <c r="B1729" s="72" t="s">
        <v>13</v>
      </c>
      <c r="C1729" s="77">
        <f>(200000/E1729)</f>
        <v>1286.1736334405145</v>
      </c>
      <c r="D1729" s="59" t="s">
        <v>7</v>
      </c>
      <c r="E1729" s="73">
        <v>155.5</v>
      </c>
      <c r="F1729" s="73">
        <v>157</v>
      </c>
      <c r="G1729" s="73">
        <v>0</v>
      </c>
      <c r="H1729" s="73">
        <v>0</v>
      </c>
      <c r="I1729" s="55">
        <f>(F1729-E1729)*C1729</f>
        <v>1929.2604501607718</v>
      </c>
      <c r="J1729" s="56">
        <v>0</v>
      </c>
      <c r="K1729" s="56">
        <f>(H1729-G1729)*C1729</f>
        <v>0</v>
      </c>
      <c r="L1729" s="55">
        <f>(I1729+J1729+K1729)</f>
        <v>1929.2604501607718</v>
      </c>
      <c r="M1729" s="47"/>
    </row>
    <row r="1730" spans="1:13" ht="18">
      <c r="A1730" s="86">
        <v>42200</v>
      </c>
      <c r="B1730" s="72" t="s">
        <v>82</v>
      </c>
      <c r="C1730" s="77">
        <f>(200000/E1730)</f>
        <v>1709.4017094017095</v>
      </c>
      <c r="D1730" s="59" t="s">
        <v>7</v>
      </c>
      <c r="E1730" s="73">
        <v>117</v>
      </c>
      <c r="F1730" s="73">
        <v>118</v>
      </c>
      <c r="G1730" s="73">
        <v>119</v>
      </c>
      <c r="H1730" s="73">
        <v>120</v>
      </c>
      <c r="I1730" s="87">
        <f>(F1730-E1730)*C1730</f>
        <v>1709.4017094017095</v>
      </c>
      <c r="J1730" s="87">
        <f>(G1730-F1730)*C1730</f>
        <v>1709.4017094017095</v>
      </c>
      <c r="K1730" s="87">
        <f>(H1730-G1730)*C1730</f>
        <v>1709.4017094017095</v>
      </c>
      <c r="L1730" s="87">
        <f>(I1730+J1730+K1730)</f>
        <v>5128.205128205129</v>
      </c>
      <c r="M1730" s="47"/>
    </row>
    <row r="1731" spans="1:13" ht="18">
      <c r="A1731" s="86">
        <v>42200</v>
      </c>
      <c r="B1731" s="72" t="s">
        <v>50</v>
      </c>
      <c r="C1731" s="77">
        <f>(200000/E1731)</f>
        <v>1739.1304347826087</v>
      </c>
      <c r="D1731" s="59" t="s">
        <v>7</v>
      </c>
      <c r="E1731" s="73">
        <v>115</v>
      </c>
      <c r="F1731" s="73">
        <v>116</v>
      </c>
      <c r="G1731" s="73">
        <v>117</v>
      </c>
      <c r="H1731" s="73">
        <v>0</v>
      </c>
      <c r="I1731" s="56">
        <f>+(F1731-E1731)*C1731</f>
        <v>1739.1304347826087</v>
      </c>
      <c r="J1731" s="56">
        <f>+(G1731-F1731)*C1731</f>
        <v>1739.1304347826087</v>
      </c>
      <c r="K1731" s="56">
        <v>0</v>
      </c>
      <c r="L1731" s="55">
        <f>SUM(I1731:K1731)</f>
        <v>3478.2608695652175</v>
      </c>
      <c r="M1731" s="47"/>
    </row>
    <row r="1732" spans="1:13" ht="18">
      <c r="A1732" s="86">
        <v>42200</v>
      </c>
      <c r="B1732" s="72" t="s">
        <v>130</v>
      </c>
      <c r="C1732" s="77">
        <f>(200000/E1732)</f>
        <v>1739.1304347826087</v>
      </c>
      <c r="D1732" s="59" t="s">
        <v>7</v>
      </c>
      <c r="E1732" s="73">
        <v>115</v>
      </c>
      <c r="F1732" s="73">
        <v>116</v>
      </c>
      <c r="G1732" s="73">
        <v>0</v>
      </c>
      <c r="H1732" s="73">
        <v>0</v>
      </c>
      <c r="I1732" s="55">
        <f>(F1732-E1732)*C1732</f>
        <v>1739.1304347826087</v>
      </c>
      <c r="J1732" s="56">
        <v>0</v>
      </c>
      <c r="K1732" s="56">
        <f>(H1732-G1732)*C1732</f>
        <v>0</v>
      </c>
      <c r="L1732" s="55">
        <f>(I1732+J1732+K1732)</f>
        <v>1739.1304347826087</v>
      </c>
      <c r="M1732" s="47"/>
    </row>
    <row r="1733" spans="1:13" ht="18">
      <c r="A1733" s="86">
        <v>42200</v>
      </c>
      <c r="B1733" s="72" t="s">
        <v>150</v>
      </c>
      <c r="C1733" s="77">
        <f>(200000/E1733)</f>
        <v>3100.7751937984494</v>
      </c>
      <c r="D1733" s="59" t="s">
        <v>7</v>
      </c>
      <c r="E1733" s="73">
        <v>64.5</v>
      </c>
      <c r="F1733" s="73">
        <v>64</v>
      </c>
      <c r="G1733" s="73">
        <v>0</v>
      </c>
      <c r="H1733" s="73">
        <v>0</v>
      </c>
      <c r="I1733" s="56">
        <f>-(F1733-E1733)*C1733</f>
        <v>1550.3875968992247</v>
      </c>
      <c r="J1733" s="56">
        <v>0</v>
      </c>
      <c r="K1733" s="56">
        <v>0</v>
      </c>
      <c r="L1733" s="56">
        <f>(I1733+J1733+K1733)</f>
        <v>1550.3875968992247</v>
      </c>
      <c r="M1733" s="47"/>
    </row>
    <row r="1734" spans="1:13" ht="18">
      <c r="A1734" s="86">
        <v>42199</v>
      </c>
      <c r="B1734" s="72" t="s">
        <v>82</v>
      </c>
      <c r="C1734" s="77">
        <f>(200000/E1734)</f>
        <v>1826.4840182648402</v>
      </c>
      <c r="D1734" s="59" t="s">
        <v>7</v>
      </c>
      <c r="E1734" s="73">
        <v>109.5</v>
      </c>
      <c r="F1734" s="73">
        <v>110.5</v>
      </c>
      <c r="G1734" s="73">
        <v>111.5</v>
      </c>
      <c r="H1734" s="73">
        <v>112.5</v>
      </c>
      <c r="I1734" s="87">
        <f>(F1734-E1734)*C1734</f>
        <v>1826.4840182648402</v>
      </c>
      <c r="J1734" s="87">
        <f>(G1734-F1734)*C1734</f>
        <v>1826.4840182648402</v>
      </c>
      <c r="K1734" s="87">
        <f>(H1734-G1734)*C1734</f>
        <v>1826.4840182648402</v>
      </c>
      <c r="L1734" s="87">
        <f>(I1734+J1734+K1734)</f>
        <v>5479.45205479452</v>
      </c>
      <c r="M1734" s="47"/>
    </row>
    <row r="1735" spans="1:13" ht="18">
      <c r="A1735" s="86">
        <v>42199</v>
      </c>
      <c r="B1735" s="72" t="s">
        <v>52</v>
      </c>
      <c r="C1735" s="77">
        <f>(200000/E1735)</f>
        <v>1680.672268907563</v>
      </c>
      <c r="D1735" s="59" t="s">
        <v>7</v>
      </c>
      <c r="E1735" s="73">
        <v>119</v>
      </c>
      <c r="F1735" s="73">
        <v>120</v>
      </c>
      <c r="G1735" s="73">
        <v>121</v>
      </c>
      <c r="H1735" s="73">
        <v>122</v>
      </c>
      <c r="I1735" s="87">
        <f>(F1735-E1735)*C1735</f>
        <v>1680.672268907563</v>
      </c>
      <c r="J1735" s="87">
        <f>(G1735-F1735)*C1735</f>
        <v>1680.672268907563</v>
      </c>
      <c r="K1735" s="87">
        <f>(H1735-G1735)*C1735</f>
        <v>1680.672268907563</v>
      </c>
      <c r="L1735" s="87">
        <f>(I1735+J1735+K1735)</f>
        <v>5042.016806722689</v>
      </c>
      <c r="M1735" s="47"/>
    </row>
    <row r="1736" spans="1:13" ht="18">
      <c r="A1736" s="86">
        <v>42199</v>
      </c>
      <c r="B1736" s="72" t="s">
        <v>151</v>
      </c>
      <c r="C1736" s="77">
        <f>(200000/E1736)</f>
        <v>3200</v>
      </c>
      <c r="D1736" s="59" t="s">
        <v>7</v>
      </c>
      <c r="E1736" s="73">
        <v>62.5</v>
      </c>
      <c r="F1736" s="73">
        <v>63</v>
      </c>
      <c r="G1736" s="73">
        <v>63.5</v>
      </c>
      <c r="H1736" s="73">
        <v>0</v>
      </c>
      <c r="I1736" s="56">
        <f>+(F1736-E1736)*C1736</f>
        <v>1600</v>
      </c>
      <c r="J1736" s="56">
        <f>+(G1736-F1736)*C1736</f>
        <v>1600</v>
      </c>
      <c r="K1736" s="56">
        <v>0</v>
      </c>
      <c r="L1736" s="55">
        <f>SUM(I1736:K1736)</f>
        <v>3200</v>
      </c>
      <c r="M1736" s="47"/>
    </row>
    <row r="1737" spans="1:13" ht="18">
      <c r="A1737" s="86">
        <v>42199</v>
      </c>
      <c r="B1737" s="72" t="s">
        <v>82</v>
      </c>
      <c r="C1737" s="77">
        <f>(200000/E1737)</f>
        <v>1777.7777777777778</v>
      </c>
      <c r="D1737" s="59" t="s">
        <v>7</v>
      </c>
      <c r="E1737" s="73">
        <v>112.5</v>
      </c>
      <c r="F1737" s="73">
        <v>113</v>
      </c>
      <c r="G1737" s="73">
        <v>0</v>
      </c>
      <c r="H1737" s="73">
        <v>0</v>
      </c>
      <c r="I1737" s="55">
        <f>(F1737-E1737)*C1737</f>
        <v>888.8888888888889</v>
      </c>
      <c r="J1737" s="56">
        <v>0</v>
      </c>
      <c r="K1737" s="56">
        <f>(H1737-G1737)*C1737</f>
        <v>0</v>
      </c>
      <c r="L1737" s="55">
        <f>(I1737+J1737+K1737)</f>
        <v>888.8888888888889</v>
      </c>
      <c r="M1737" s="47"/>
    </row>
    <row r="1738" spans="1:13" ht="18">
      <c r="A1738" s="86">
        <v>42199</v>
      </c>
      <c r="B1738" s="72" t="s">
        <v>152</v>
      </c>
      <c r="C1738" s="77">
        <f>(200000/E1738)</f>
        <v>350.87719298245617</v>
      </c>
      <c r="D1738" s="59" t="s">
        <v>7</v>
      </c>
      <c r="E1738" s="73">
        <v>570</v>
      </c>
      <c r="F1738" s="73">
        <v>555</v>
      </c>
      <c r="G1738" s="73">
        <v>0</v>
      </c>
      <c r="H1738" s="73">
        <v>0</v>
      </c>
      <c r="I1738" s="78">
        <f>(F1738-E1738)*C1738</f>
        <v>-5263.1578947368425</v>
      </c>
      <c r="J1738" s="56">
        <v>0</v>
      </c>
      <c r="K1738" s="56">
        <f>(H1738-G1738)*C1738</f>
        <v>0</v>
      </c>
      <c r="L1738" s="78">
        <f>(I1738+J1738+K1738)</f>
        <v>-5263.1578947368425</v>
      </c>
      <c r="M1738" s="47"/>
    </row>
    <row r="1739" spans="1:13" ht="18">
      <c r="A1739" s="86">
        <v>42198</v>
      </c>
      <c r="B1739" s="72" t="s">
        <v>153</v>
      </c>
      <c r="C1739" s="77">
        <f>(200000/E1739)</f>
        <v>696.8641114982578</v>
      </c>
      <c r="D1739" s="59" t="s">
        <v>7</v>
      </c>
      <c r="E1739" s="73">
        <v>287</v>
      </c>
      <c r="F1739" s="73">
        <v>289.5</v>
      </c>
      <c r="G1739" s="73">
        <v>292</v>
      </c>
      <c r="H1739" s="73">
        <v>294.5</v>
      </c>
      <c r="I1739" s="87">
        <f>(F1739-E1739)*C1739</f>
        <v>1742.1602787456445</v>
      </c>
      <c r="J1739" s="87">
        <f>(G1739-F1739)*C1739</f>
        <v>1742.1602787456445</v>
      </c>
      <c r="K1739" s="87">
        <f>(H1739-G1739)*C1739</f>
        <v>1742.1602787456445</v>
      </c>
      <c r="L1739" s="87">
        <f>(I1739+J1739+K1739)</f>
        <v>5226.480836236933</v>
      </c>
      <c r="M1739" s="47"/>
    </row>
    <row r="1740" spans="1:13" ht="18">
      <c r="A1740" s="86">
        <v>42198</v>
      </c>
      <c r="B1740" s="72" t="s">
        <v>154</v>
      </c>
      <c r="C1740" s="77">
        <f>(200000/E1740)</f>
        <v>1801.8018018018017</v>
      </c>
      <c r="D1740" s="59" t="s">
        <v>7</v>
      </c>
      <c r="E1740" s="73">
        <v>111</v>
      </c>
      <c r="F1740" s="73">
        <v>112</v>
      </c>
      <c r="G1740" s="73">
        <v>113</v>
      </c>
      <c r="H1740" s="73">
        <v>0</v>
      </c>
      <c r="I1740" s="56">
        <f>+(F1740-E1740)*C1740</f>
        <v>1801.8018018018017</v>
      </c>
      <c r="J1740" s="56">
        <f>+(G1740-F1740)*C1740</f>
        <v>1801.8018018018017</v>
      </c>
      <c r="K1740" s="56">
        <v>0</v>
      </c>
      <c r="L1740" s="55">
        <f>SUM(I1740:K1740)</f>
        <v>3603.6036036036035</v>
      </c>
      <c r="M1740" s="47"/>
    </row>
    <row r="1741" spans="1:13" ht="18">
      <c r="A1741" s="86">
        <v>42198</v>
      </c>
      <c r="B1741" s="72" t="s">
        <v>100</v>
      </c>
      <c r="C1741" s="77">
        <f>(200000/E1741)</f>
        <v>724.6376811594203</v>
      </c>
      <c r="D1741" s="59" t="s">
        <v>7</v>
      </c>
      <c r="E1741" s="73">
        <v>276</v>
      </c>
      <c r="F1741" s="73">
        <v>278.5</v>
      </c>
      <c r="G1741" s="73">
        <v>0</v>
      </c>
      <c r="H1741" s="73">
        <v>0</v>
      </c>
      <c r="I1741" s="55">
        <f>(F1741-E1741)*C1741</f>
        <v>1811.5942028985505</v>
      </c>
      <c r="J1741" s="56">
        <v>0</v>
      </c>
      <c r="K1741" s="56">
        <f>(H1741-G1741)*C1741</f>
        <v>0</v>
      </c>
      <c r="L1741" s="55">
        <f>(I1741+J1741+K1741)</f>
        <v>1811.5942028985505</v>
      </c>
      <c r="M1741" s="47"/>
    </row>
    <row r="1742" spans="1:13" ht="18">
      <c r="A1742" s="86">
        <v>42198</v>
      </c>
      <c r="B1742" s="72" t="s">
        <v>155</v>
      </c>
      <c r="C1742" s="77">
        <f>(200000/E1742)</f>
        <v>613.4969325153374</v>
      </c>
      <c r="D1742" s="59" t="s">
        <v>7</v>
      </c>
      <c r="E1742" s="73">
        <v>326</v>
      </c>
      <c r="F1742" s="73">
        <v>329</v>
      </c>
      <c r="G1742" s="73">
        <v>0</v>
      </c>
      <c r="H1742" s="73">
        <v>0</v>
      </c>
      <c r="I1742" s="55">
        <f>(F1742-E1742)*C1742</f>
        <v>1840.4907975460123</v>
      </c>
      <c r="J1742" s="56">
        <v>0</v>
      </c>
      <c r="K1742" s="56">
        <f>(H1742-G1742)*C1742</f>
        <v>0</v>
      </c>
      <c r="L1742" s="55">
        <f>(I1742+J1742+K1742)</f>
        <v>1840.4907975460123</v>
      </c>
      <c r="M1742" s="47"/>
    </row>
    <row r="1743" spans="1:13" ht="18">
      <c r="A1743" s="86">
        <v>42198</v>
      </c>
      <c r="B1743" s="72" t="s">
        <v>156</v>
      </c>
      <c r="C1743" s="77">
        <f>(200000/E1743)</f>
        <v>1201.2012012012012</v>
      </c>
      <c r="D1743" s="59" t="s">
        <v>7</v>
      </c>
      <c r="E1743" s="73">
        <v>166.5</v>
      </c>
      <c r="F1743" s="73">
        <v>168</v>
      </c>
      <c r="G1743" s="73">
        <v>0</v>
      </c>
      <c r="H1743" s="73">
        <v>0</v>
      </c>
      <c r="I1743" s="55">
        <f>(F1743-E1743)*C1743</f>
        <v>1801.801801801802</v>
      </c>
      <c r="J1743" s="56">
        <v>0</v>
      </c>
      <c r="K1743" s="56">
        <f>(H1743-G1743)*C1743</f>
        <v>0</v>
      </c>
      <c r="L1743" s="55">
        <f>(I1743+J1743+K1743)</f>
        <v>1801.801801801802</v>
      </c>
      <c r="M1743" s="47"/>
    </row>
    <row r="1744" spans="1:13" ht="18">
      <c r="A1744" s="86">
        <v>42195</v>
      </c>
      <c r="B1744" s="72" t="s">
        <v>156</v>
      </c>
      <c r="C1744" s="77">
        <f>(200000/E1744)</f>
        <v>1190.4761904761904</v>
      </c>
      <c r="D1744" s="59" t="s">
        <v>7</v>
      </c>
      <c r="E1744" s="73">
        <v>168</v>
      </c>
      <c r="F1744" s="73">
        <v>169.5</v>
      </c>
      <c r="G1744" s="73">
        <v>171</v>
      </c>
      <c r="H1744" s="73">
        <v>172.5</v>
      </c>
      <c r="I1744" s="87">
        <f>(F1744-E1744)*C1744</f>
        <v>1785.7142857142856</v>
      </c>
      <c r="J1744" s="87">
        <f>(G1744-F1744)*C1744</f>
        <v>1785.7142857142856</v>
      </c>
      <c r="K1744" s="87">
        <f>(H1744-G1744)*C1744</f>
        <v>1785.7142857142856</v>
      </c>
      <c r="L1744" s="87">
        <f>(I1744+J1744+K1744)</f>
        <v>5357.142857142857</v>
      </c>
      <c r="M1744" s="47"/>
    </row>
    <row r="1745" spans="1:13" ht="18">
      <c r="A1745" s="86">
        <v>42195</v>
      </c>
      <c r="B1745" s="72" t="s">
        <v>18</v>
      </c>
      <c r="C1745" s="77">
        <f>(200000/E1745)</f>
        <v>1063.8297872340424</v>
      </c>
      <c r="D1745" s="59" t="s">
        <v>7</v>
      </c>
      <c r="E1745" s="73">
        <v>188</v>
      </c>
      <c r="F1745" s="73">
        <v>190</v>
      </c>
      <c r="G1745" s="73">
        <v>192</v>
      </c>
      <c r="H1745" s="73">
        <v>0</v>
      </c>
      <c r="I1745" s="56">
        <f>+(F1745-E1745)*C1745</f>
        <v>2127.659574468085</v>
      </c>
      <c r="J1745" s="56">
        <f>+(G1745-F1745)*C1745</f>
        <v>2127.659574468085</v>
      </c>
      <c r="K1745" s="56">
        <v>0</v>
      </c>
      <c r="L1745" s="55">
        <f>SUM(I1745:K1745)</f>
        <v>4255.31914893617</v>
      </c>
      <c r="M1745" s="47"/>
    </row>
    <row r="1746" spans="1:13" ht="18">
      <c r="A1746" s="86">
        <v>42195</v>
      </c>
      <c r="B1746" s="72" t="s">
        <v>15</v>
      </c>
      <c r="C1746" s="77">
        <f>(200000/E1746)</f>
        <v>3389.830508474576</v>
      </c>
      <c r="D1746" s="59" t="s">
        <v>14</v>
      </c>
      <c r="E1746" s="73">
        <v>59</v>
      </c>
      <c r="F1746" s="73">
        <v>58.5</v>
      </c>
      <c r="G1746" s="73">
        <v>58</v>
      </c>
      <c r="H1746" s="73">
        <v>0</v>
      </c>
      <c r="I1746" s="79">
        <f>(E1746-F1746)*C1746</f>
        <v>1694.915254237288</v>
      </c>
      <c r="J1746" s="79">
        <f>(F1746-G1746)*C1746</f>
        <v>1694.915254237288</v>
      </c>
      <c r="K1746" s="79">
        <v>0</v>
      </c>
      <c r="L1746" s="79">
        <f>(I1746+J1746+K1746)</f>
        <v>3389.830508474576</v>
      </c>
      <c r="M1746" s="47"/>
    </row>
    <row r="1747" spans="1:13" ht="18">
      <c r="A1747" s="86">
        <v>42195</v>
      </c>
      <c r="B1747" s="72" t="s">
        <v>82</v>
      </c>
      <c r="C1747" s="77">
        <f>(200000/E1747)</f>
        <v>1801.8018018018017</v>
      </c>
      <c r="D1747" s="59" t="s">
        <v>14</v>
      </c>
      <c r="E1747" s="73">
        <v>111</v>
      </c>
      <c r="F1747" s="73">
        <v>110</v>
      </c>
      <c r="G1747" s="73">
        <v>0</v>
      </c>
      <c r="H1747" s="73">
        <v>0</v>
      </c>
      <c r="I1747" s="56">
        <f>-(F1747-E1747)*C1747</f>
        <v>1801.8018018018017</v>
      </c>
      <c r="J1747" s="56">
        <v>0</v>
      </c>
      <c r="K1747" s="56">
        <v>0</v>
      </c>
      <c r="L1747" s="56">
        <f>(I1747+J1747+K1747)</f>
        <v>1801.8018018018017</v>
      </c>
      <c r="M1747" s="47"/>
    </row>
    <row r="1748" spans="1:13" ht="18">
      <c r="A1748" s="86">
        <v>42194</v>
      </c>
      <c r="B1748" s="72" t="s">
        <v>157</v>
      </c>
      <c r="C1748" s="77">
        <f>(200000/E1748)</f>
        <v>1081.081081081081</v>
      </c>
      <c r="D1748" s="59" t="s">
        <v>7</v>
      </c>
      <c r="E1748" s="73">
        <v>185</v>
      </c>
      <c r="F1748" s="73">
        <v>187</v>
      </c>
      <c r="G1748" s="73">
        <v>0</v>
      </c>
      <c r="H1748" s="73">
        <v>0</v>
      </c>
      <c r="I1748" s="55">
        <f>(F1748-E1748)*C1748</f>
        <v>2162.162162162162</v>
      </c>
      <c r="J1748" s="56">
        <v>0</v>
      </c>
      <c r="K1748" s="56">
        <f>(H1748-G1748)*C1748</f>
        <v>0</v>
      </c>
      <c r="L1748" s="55">
        <f>(I1748+J1748+K1748)</f>
        <v>2162.162162162162</v>
      </c>
      <c r="M1748" s="47"/>
    </row>
    <row r="1749" spans="1:13" ht="18">
      <c r="A1749" s="86">
        <v>42194</v>
      </c>
      <c r="B1749" s="72" t="s">
        <v>15</v>
      </c>
      <c r="C1749" s="77">
        <f>(200000/E1749)</f>
        <v>2439.0243902439024</v>
      </c>
      <c r="D1749" s="59" t="s">
        <v>7</v>
      </c>
      <c r="E1749" s="73">
        <v>82</v>
      </c>
      <c r="F1749" s="73">
        <v>82.95</v>
      </c>
      <c r="G1749" s="73">
        <v>0</v>
      </c>
      <c r="H1749" s="73">
        <v>0</v>
      </c>
      <c r="I1749" s="55">
        <f>(F1749-E1749)*C1749</f>
        <v>2317.073170731714</v>
      </c>
      <c r="J1749" s="56">
        <v>0</v>
      </c>
      <c r="K1749" s="56">
        <f>(H1749-G1749)*C1749</f>
        <v>0</v>
      </c>
      <c r="L1749" s="55">
        <f>(I1749+J1749+K1749)</f>
        <v>2317.073170731714</v>
      </c>
      <c r="M1749" s="47"/>
    </row>
    <row r="1750" spans="1:13" ht="18">
      <c r="A1750" s="86">
        <v>42194</v>
      </c>
      <c r="B1750" s="72" t="s">
        <v>93</v>
      </c>
      <c r="C1750" s="77">
        <f>(200000/E1750)</f>
        <v>1639.344262295082</v>
      </c>
      <c r="D1750" s="59" t="s">
        <v>14</v>
      </c>
      <c r="E1750" s="73">
        <v>122</v>
      </c>
      <c r="F1750" s="73">
        <v>121.25</v>
      </c>
      <c r="G1750" s="73">
        <v>0</v>
      </c>
      <c r="H1750" s="73">
        <v>0</v>
      </c>
      <c r="I1750" s="56">
        <f>-(F1750-E1750)*C1750</f>
        <v>1229.5081967213114</v>
      </c>
      <c r="J1750" s="56">
        <v>0</v>
      </c>
      <c r="K1750" s="56">
        <v>0</v>
      </c>
      <c r="L1750" s="56">
        <f>(I1750+J1750+K1750)</f>
        <v>1229.5081967213114</v>
      </c>
      <c r="M1750" s="47"/>
    </row>
    <row r="1751" spans="1:13" ht="18">
      <c r="A1751" s="86">
        <v>42194</v>
      </c>
      <c r="B1751" s="72" t="s">
        <v>18</v>
      </c>
      <c r="C1751" s="77">
        <f>(200000/E1751)</f>
        <v>1139.6011396011395</v>
      </c>
      <c r="D1751" s="59" t="s">
        <v>14</v>
      </c>
      <c r="E1751" s="73">
        <v>175.5</v>
      </c>
      <c r="F1751" s="73">
        <v>175.5</v>
      </c>
      <c r="G1751" s="73">
        <v>0</v>
      </c>
      <c r="H1751" s="73">
        <v>0</v>
      </c>
      <c r="I1751" s="56">
        <f>-(F1751-E1751)*C1751</f>
        <v>0</v>
      </c>
      <c r="J1751" s="56">
        <v>0</v>
      </c>
      <c r="K1751" s="56">
        <v>0</v>
      </c>
      <c r="L1751" s="56">
        <f>(I1751+J1751+K1751)</f>
        <v>0</v>
      </c>
      <c r="M1751" s="47"/>
    </row>
    <row r="1752" spans="1:13" ht="18">
      <c r="A1752" s="86">
        <v>42193</v>
      </c>
      <c r="B1752" s="72" t="s">
        <v>158</v>
      </c>
      <c r="C1752" s="77">
        <f>(200000/E1752)</f>
        <v>462.962962962963</v>
      </c>
      <c r="D1752" s="59" t="s">
        <v>14</v>
      </c>
      <c r="E1752" s="73">
        <v>432</v>
      </c>
      <c r="F1752" s="73">
        <v>428</v>
      </c>
      <c r="G1752" s="73">
        <v>0</v>
      </c>
      <c r="H1752" s="73">
        <v>0</v>
      </c>
      <c r="I1752" s="56">
        <f>-(F1752-E1752)*C1752</f>
        <v>1851.851851851852</v>
      </c>
      <c r="J1752" s="56">
        <v>0</v>
      </c>
      <c r="K1752" s="56">
        <v>0</v>
      </c>
      <c r="L1752" s="56">
        <f>(I1752+J1752+K1752)</f>
        <v>1851.851851851852</v>
      </c>
      <c r="M1752" s="47"/>
    </row>
    <row r="1753" spans="1:13" ht="18">
      <c r="A1753" s="86">
        <v>42193</v>
      </c>
      <c r="B1753" s="72" t="s">
        <v>159</v>
      </c>
      <c r="C1753" s="77">
        <f>(200000/E1753)</f>
        <v>1754.3859649122808</v>
      </c>
      <c r="D1753" s="59" t="s">
        <v>7</v>
      </c>
      <c r="E1753" s="73">
        <v>114</v>
      </c>
      <c r="F1753" s="73">
        <v>114.2</v>
      </c>
      <c r="G1753" s="73">
        <v>0</v>
      </c>
      <c r="H1753" s="73">
        <v>0</v>
      </c>
      <c r="I1753" s="55">
        <f>(F1753-E1753)*C1753</f>
        <v>350.87719298246117</v>
      </c>
      <c r="J1753" s="56">
        <v>0</v>
      </c>
      <c r="K1753" s="56">
        <f>(H1753-G1753)*C1753</f>
        <v>0</v>
      </c>
      <c r="L1753" s="55">
        <f>(I1753+J1753+K1753)</f>
        <v>350.87719298246117</v>
      </c>
      <c r="M1753" s="47"/>
    </row>
    <row r="1754" spans="1:13" ht="18">
      <c r="A1754" s="86">
        <v>42193</v>
      </c>
      <c r="B1754" s="72" t="s">
        <v>20</v>
      </c>
      <c r="C1754" s="77">
        <f>(200000/E1754)</f>
        <v>1047.1204188481674</v>
      </c>
      <c r="D1754" s="59" t="s">
        <v>7</v>
      </c>
      <c r="E1754" s="73">
        <v>191</v>
      </c>
      <c r="F1754" s="73">
        <v>191</v>
      </c>
      <c r="G1754" s="73">
        <v>0</v>
      </c>
      <c r="H1754" s="73">
        <v>0</v>
      </c>
      <c r="I1754" s="55">
        <f>(F1754-E1754)*C1754</f>
        <v>0</v>
      </c>
      <c r="J1754" s="56">
        <v>0</v>
      </c>
      <c r="K1754" s="56">
        <f>(H1754-G1754)*C1754</f>
        <v>0</v>
      </c>
      <c r="L1754" s="55">
        <f>(I1754+J1754+K1754)</f>
        <v>0</v>
      </c>
      <c r="M1754" s="47"/>
    </row>
    <row r="1755" spans="1:13" ht="18">
      <c r="A1755" s="86">
        <v>42193</v>
      </c>
      <c r="B1755" s="72" t="s">
        <v>160</v>
      </c>
      <c r="C1755" s="77">
        <f>(200000/E1755)</f>
        <v>1020.4081632653061</v>
      </c>
      <c r="D1755" s="59" t="s">
        <v>14</v>
      </c>
      <c r="E1755" s="73">
        <v>196</v>
      </c>
      <c r="F1755" s="73">
        <v>200</v>
      </c>
      <c r="G1755" s="73">
        <v>0</v>
      </c>
      <c r="H1755" s="73">
        <v>0</v>
      </c>
      <c r="I1755" s="78">
        <f>-(F1755-E1755)*C1755</f>
        <v>-4081.6326530612246</v>
      </c>
      <c r="J1755" s="56">
        <v>0</v>
      </c>
      <c r="K1755" s="56">
        <f>(H1755-G1755)*C1755</f>
        <v>0</v>
      </c>
      <c r="L1755" s="78">
        <f>(I1755+J1755+K1755)</f>
        <v>-4081.6326530612246</v>
      </c>
      <c r="M1755" s="47"/>
    </row>
    <row r="1756" spans="1:13" ht="18">
      <c r="A1756" s="86">
        <v>42192</v>
      </c>
      <c r="B1756" s="72" t="s">
        <v>133</v>
      </c>
      <c r="C1756" s="77">
        <f>(200000/E1756)</f>
        <v>602.4096385542168</v>
      </c>
      <c r="D1756" s="59" t="s">
        <v>7</v>
      </c>
      <c r="E1756" s="73">
        <v>332</v>
      </c>
      <c r="F1756" s="73">
        <v>335</v>
      </c>
      <c r="G1756" s="73">
        <v>338</v>
      </c>
      <c r="H1756" s="73">
        <v>341</v>
      </c>
      <c r="I1756" s="87">
        <f>(F1756-E1756)*C1756</f>
        <v>1807.2289156626505</v>
      </c>
      <c r="J1756" s="87">
        <f>(G1756-F1756)*C1756</f>
        <v>1807.2289156626505</v>
      </c>
      <c r="K1756" s="87">
        <f>(H1756-G1756)*C1756</f>
        <v>1807.2289156626505</v>
      </c>
      <c r="L1756" s="87">
        <f>(I1756+J1756+K1756)</f>
        <v>5421.686746987952</v>
      </c>
      <c r="M1756" s="47"/>
    </row>
    <row r="1757" spans="1:13" ht="18">
      <c r="A1757" s="86">
        <v>42192</v>
      </c>
      <c r="B1757" s="72" t="s">
        <v>78</v>
      </c>
      <c r="C1757" s="77">
        <f>(200000/E1757)</f>
        <v>2197.802197802198</v>
      </c>
      <c r="D1757" s="59" t="s">
        <v>7</v>
      </c>
      <c r="E1757" s="73">
        <v>91</v>
      </c>
      <c r="F1757" s="73">
        <v>91.9</v>
      </c>
      <c r="G1757" s="73">
        <v>0</v>
      </c>
      <c r="H1757" s="73">
        <v>0</v>
      </c>
      <c r="I1757" s="55">
        <f>(F1757-E1757)*C1757</f>
        <v>1978.0219780219907</v>
      </c>
      <c r="J1757" s="56">
        <v>0</v>
      </c>
      <c r="K1757" s="56">
        <f>(H1757-G1757)*C1757</f>
        <v>0</v>
      </c>
      <c r="L1757" s="55">
        <f>(I1757+J1757+K1757)</f>
        <v>1978.0219780219907</v>
      </c>
      <c r="M1757" s="47"/>
    </row>
    <row r="1758" spans="1:13" ht="18">
      <c r="A1758" s="86">
        <v>42192</v>
      </c>
      <c r="B1758" s="72" t="s">
        <v>109</v>
      </c>
      <c r="C1758" s="77">
        <f>(200000/E1758)</f>
        <v>1626.0162601626016</v>
      </c>
      <c r="D1758" s="59" t="s">
        <v>7</v>
      </c>
      <c r="E1758" s="73">
        <v>123</v>
      </c>
      <c r="F1758" s="73">
        <v>124</v>
      </c>
      <c r="G1758" s="73">
        <v>0</v>
      </c>
      <c r="H1758" s="73">
        <v>0</v>
      </c>
      <c r="I1758" s="55">
        <f>(F1758-E1758)*C1758</f>
        <v>1626.0162601626016</v>
      </c>
      <c r="J1758" s="56">
        <v>0</v>
      </c>
      <c r="K1758" s="56">
        <f>(H1758-G1758)*C1758</f>
        <v>0</v>
      </c>
      <c r="L1758" s="55">
        <f>(I1758+J1758+K1758)</f>
        <v>1626.0162601626016</v>
      </c>
      <c r="M1758" s="47"/>
    </row>
    <row r="1759" spans="1:13" ht="18">
      <c r="A1759" s="86">
        <v>42192</v>
      </c>
      <c r="B1759" s="72" t="s">
        <v>82</v>
      </c>
      <c r="C1759" s="77">
        <f>(200000/E1759)</f>
        <v>1538.4615384615386</v>
      </c>
      <c r="D1759" s="59" t="s">
        <v>7</v>
      </c>
      <c r="E1759" s="73">
        <v>130</v>
      </c>
      <c r="F1759" s="73">
        <v>130.5</v>
      </c>
      <c r="G1759" s="73">
        <v>0</v>
      </c>
      <c r="H1759" s="73">
        <v>0</v>
      </c>
      <c r="I1759" s="55">
        <f>(F1759-E1759)*C1759</f>
        <v>769.2307692307693</v>
      </c>
      <c r="J1759" s="56">
        <v>0</v>
      </c>
      <c r="K1759" s="56">
        <f>(H1759-G1759)*C1759</f>
        <v>0</v>
      </c>
      <c r="L1759" s="55">
        <f>(I1759+J1759+K1759)</f>
        <v>769.2307692307693</v>
      </c>
      <c r="M1759" s="47"/>
    </row>
    <row r="1760" spans="1:13" ht="18">
      <c r="A1760" s="86">
        <v>42191</v>
      </c>
      <c r="B1760" s="72" t="s">
        <v>114</v>
      </c>
      <c r="C1760" s="77">
        <f>(200000/E1760)</f>
        <v>705.4673721340388</v>
      </c>
      <c r="D1760" s="59" t="s">
        <v>7</v>
      </c>
      <c r="E1760" s="73">
        <v>283.5</v>
      </c>
      <c r="F1760" s="73">
        <v>286.5</v>
      </c>
      <c r="G1760" s="73">
        <v>289.5</v>
      </c>
      <c r="H1760" s="73">
        <v>292.5</v>
      </c>
      <c r="I1760" s="87">
        <f>(F1760-E1760)*C1760</f>
        <v>2116.4021164021165</v>
      </c>
      <c r="J1760" s="87">
        <f>(G1760-F1760)*C1760</f>
        <v>2116.4021164021165</v>
      </c>
      <c r="K1760" s="87">
        <f>(H1760-G1760)*C1760</f>
        <v>2116.4021164021165</v>
      </c>
      <c r="L1760" s="87">
        <f>(I1760+J1760+K1760)</f>
        <v>6349.20634920635</v>
      </c>
      <c r="M1760" s="47"/>
    </row>
    <row r="1761" spans="1:13" ht="18">
      <c r="A1761" s="86">
        <v>42191</v>
      </c>
      <c r="B1761" s="72" t="s">
        <v>161</v>
      </c>
      <c r="C1761" s="77">
        <f>(200000/E1761)</f>
        <v>1574.8031496062993</v>
      </c>
      <c r="D1761" s="59" t="s">
        <v>7</v>
      </c>
      <c r="E1761" s="73">
        <v>127</v>
      </c>
      <c r="F1761" s="73">
        <v>128</v>
      </c>
      <c r="G1761" s="73">
        <v>129</v>
      </c>
      <c r="H1761" s="73">
        <v>130</v>
      </c>
      <c r="I1761" s="87">
        <f>(F1761-E1761)*C1761</f>
        <v>1574.8031496062993</v>
      </c>
      <c r="J1761" s="87">
        <f>(G1761-F1761)*C1761</f>
        <v>1574.8031496062993</v>
      </c>
      <c r="K1761" s="87">
        <f>(H1761-G1761)*C1761</f>
        <v>1574.8031496062993</v>
      </c>
      <c r="L1761" s="87">
        <f>(I1761+J1761+K1761)</f>
        <v>4724.4094488188975</v>
      </c>
      <c r="M1761" s="47"/>
    </row>
    <row r="1762" spans="1:13" ht="18">
      <c r="A1762" s="86">
        <v>42191</v>
      </c>
      <c r="B1762" s="72" t="s">
        <v>93</v>
      </c>
      <c r="C1762" s="77">
        <f>(200000/E1762)</f>
        <v>1652.892561983471</v>
      </c>
      <c r="D1762" s="59" t="s">
        <v>7</v>
      </c>
      <c r="E1762" s="73">
        <v>121</v>
      </c>
      <c r="F1762" s="73">
        <v>122</v>
      </c>
      <c r="G1762" s="73">
        <v>123</v>
      </c>
      <c r="H1762" s="73">
        <v>124</v>
      </c>
      <c r="I1762" s="87">
        <f>(F1762-E1762)*C1762</f>
        <v>1652.892561983471</v>
      </c>
      <c r="J1762" s="87">
        <f>(G1762-F1762)*C1762</f>
        <v>1652.892561983471</v>
      </c>
      <c r="K1762" s="87">
        <f>(H1762-G1762)*C1762</f>
        <v>1652.892561983471</v>
      </c>
      <c r="L1762" s="87">
        <f>(I1762+J1762+K1762)</f>
        <v>4958.677685950413</v>
      </c>
      <c r="M1762" s="47"/>
    </row>
    <row r="1763" spans="1:13" ht="18">
      <c r="A1763" s="86">
        <v>42191</v>
      </c>
      <c r="B1763" s="72" t="s">
        <v>82</v>
      </c>
      <c r="C1763" s="77">
        <f>(200000/E1763)</f>
        <v>1739.1304347826087</v>
      </c>
      <c r="D1763" s="59" t="s">
        <v>7</v>
      </c>
      <c r="E1763" s="73">
        <v>115</v>
      </c>
      <c r="F1763" s="73">
        <v>115</v>
      </c>
      <c r="G1763" s="73">
        <v>0</v>
      </c>
      <c r="H1763" s="73">
        <v>0</v>
      </c>
      <c r="I1763" s="55">
        <f>(F1763-E1763)*C1763</f>
        <v>0</v>
      </c>
      <c r="J1763" s="56">
        <v>0</v>
      </c>
      <c r="K1763" s="56">
        <f>(H1763-G1763)*C1763</f>
        <v>0</v>
      </c>
      <c r="L1763" s="55">
        <f>(I1763+J1763+K1763)</f>
        <v>0</v>
      </c>
      <c r="M1763" s="47"/>
    </row>
    <row r="1764" spans="1:13" ht="18">
      <c r="A1764" s="86">
        <v>42191</v>
      </c>
      <c r="B1764" s="72" t="s">
        <v>112</v>
      </c>
      <c r="C1764" s="77">
        <f>(200000/E1764)</f>
        <v>1393.7282229965156</v>
      </c>
      <c r="D1764" s="59" t="s">
        <v>7</v>
      </c>
      <c r="E1764" s="73">
        <v>143.5</v>
      </c>
      <c r="F1764" s="73">
        <v>143.5</v>
      </c>
      <c r="G1764" s="73">
        <v>0</v>
      </c>
      <c r="H1764" s="73">
        <v>0</v>
      </c>
      <c r="I1764" s="55">
        <f>(F1764-E1764)*C1764</f>
        <v>0</v>
      </c>
      <c r="J1764" s="56">
        <v>0</v>
      </c>
      <c r="K1764" s="56">
        <f>(H1764-G1764)*C1764</f>
        <v>0</v>
      </c>
      <c r="L1764" s="55">
        <f>(I1764+J1764+K1764)</f>
        <v>0</v>
      </c>
      <c r="M1764" s="47"/>
    </row>
    <row r="1765" spans="1:13" ht="18">
      <c r="A1765" s="86">
        <v>42188</v>
      </c>
      <c r="B1765" s="72" t="s">
        <v>82</v>
      </c>
      <c r="C1765" s="77">
        <f>(200000/E1765)</f>
        <v>2150.537634408602</v>
      </c>
      <c r="D1765" s="59" t="s">
        <v>7</v>
      </c>
      <c r="E1765" s="73">
        <v>93</v>
      </c>
      <c r="F1765" s="73">
        <v>94</v>
      </c>
      <c r="G1765" s="73">
        <v>95</v>
      </c>
      <c r="H1765" s="73">
        <v>96</v>
      </c>
      <c r="I1765" s="87">
        <f>(F1765-E1765)*C1765</f>
        <v>2150.537634408602</v>
      </c>
      <c r="J1765" s="87">
        <f>(G1765-F1765)*C1765</f>
        <v>2150.537634408602</v>
      </c>
      <c r="K1765" s="87">
        <f>(H1765-G1765)*C1765</f>
        <v>2150.537634408602</v>
      </c>
      <c r="L1765" s="87">
        <f>(I1765+J1765+K1765)</f>
        <v>6451.612903225807</v>
      </c>
      <c r="M1765" s="47"/>
    </row>
    <row r="1766" spans="1:13" ht="18">
      <c r="A1766" s="86">
        <v>42188</v>
      </c>
      <c r="B1766" s="72" t="s">
        <v>77</v>
      </c>
      <c r="C1766" s="77">
        <f>(200000/E1766)</f>
        <v>1515.1515151515152</v>
      </c>
      <c r="D1766" s="59" t="s">
        <v>7</v>
      </c>
      <c r="E1766" s="73">
        <v>132</v>
      </c>
      <c r="F1766" s="73">
        <v>133</v>
      </c>
      <c r="G1766" s="73">
        <v>134.3</v>
      </c>
      <c r="H1766" s="73">
        <v>0</v>
      </c>
      <c r="I1766" s="56">
        <f>+(F1766-E1766)*C1766</f>
        <v>1515.1515151515152</v>
      </c>
      <c r="J1766" s="56">
        <f>+(G1766-F1766)*C1766</f>
        <v>1969.696969696987</v>
      </c>
      <c r="K1766" s="56">
        <v>0</v>
      </c>
      <c r="L1766" s="55">
        <f>SUM(I1766:K1766)</f>
        <v>3484.8484848485023</v>
      </c>
      <c r="M1766" s="47"/>
    </row>
    <row r="1767" spans="1:13" ht="18">
      <c r="A1767" s="86">
        <v>42188</v>
      </c>
      <c r="B1767" s="72" t="s">
        <v>156</v>
      </c>
      <c r="C1767" s="77">
        <f>(200000/E1767)</f>
        <v>956.9377990430622</v>
      </c>
      <c r="D1767" s="59" t="s">
        <v>7</v>
      </c>
      <c r="E1767" s="73">
        <v>209</v>
      </c>
      <c r="F1767" s="73">
        <v>211</v>
      </c>
      <c r="G1767" s="73">
        <v>0</v>
      </c>
      <c r="H1767" s="73">
        <v>0</v>
      </c>
      <c r="I1767" s="55">
        <f>(F1767-E1767)*C1767</f>
        <v>1913.8755980861245</v>
      </c>
      <c r="J1767" s="56">
        <v>0</v>
      </c>
      <c r="K1767" s="56">
        <f>(H1767-G1767)*C1767</f>
        <v>0</v>
      </c>
      <c r="L1767" s="55">
        <f>(I1767+J1767+K1767)</f>
        <v>1913.8755980861245</v>
      </c>
      <c r="M1767" s="47"/>
    </row>
    <row r="1768" spans="1:13" ht="18">
      <c r="A1768" s="86">
        <v>42188</v>
      </c>
      <c r="B1768" s="72" t="s">
        <v>162</v>
      </c>
      <c r="C1768" s="77">
        <f>(200000/E1768)</f>
        <v>3418.803418803419</v>
      </c>
      <c r="D1768" s="59" t="s">
        <v>7</v>
      </c>
      <c r="E1768" s="73">
        <v>58.5</v>
      </c>
      <c r="F1768" s="73">
        <v>59</v>
      </c>
      <c r="G1768" s="73">
        <v>0</v>
      </c>
      <c r="H1768" s="73">
        <v>0</v>
      </c>
      <c r="I1768" s="55">
        <f>(F1768-E1768)*C1768</f>
        <v>1709.4017094017095</v>
      </c>
      <c r="J1768" s="56">
        <v>0</v>
      </c>
      <c r="K1768" s="56">
        <f>(H1768-G1768)*C1768</f>
        <v>0</v>
      </c>
      <c r="L1768" s="55">
        <f>(I1768+J1768+K1768)</f>
        <v>1709.4017094017095</v>
      </c>
      <c r="M1768" s="47"/>
    </row>
    <row r="1769" spans="1:13" ht="18">
      <c r="A1769" s="86">
        <v>42188</v>
      </c>
      <c r="B1769" s="72" t="s">
        <v>34</v>
      </c>
      <c r="C1769" s="77">
        <f>(200000/E1769)</f>
        <v>1869.1588785046729</v>
      </c>
      <c r="D1769" s="59" t="s">
        <v>7</v>
      </c>
      <c r="E1769" s="73">
        <v>107</v>
      </c>
      <c r="F1769" s="73">
        <v>107.75</v>
      </c>
      <c r="G1769" s="73">
        <v>0</v>
      </c>
      <c r="H1769" s="73">
        <v>0</v>
      </c>
      <c r="I1769" s="55">
        <f>(F1769-E1769)*C1769</f>
        <v>1401.8691588785045</v>
      </c>
      <c r="J1769" s="56">
        <v>0</v>
      </c>
      <c r="K1769" s="56">
        <f>(H1769-G1769)*C1769</f>
        <v>0</v>
      </c>
      <c r="L1769" s="55">
        <f>(I1769+J1769+K1769)</f>
        <v>1401.8691588785045</v>
      </c>
      <c r="M1769" s="47"/>
    </row>
    <row r="1770" spans="1:13" ht="18">
      <c r="A1770" s="86">
        <v>42187</v>
      </c>
      <c r="B1770" s="72" t="s">
        <v>13</v>
      </c>
      <c r="C1770" s="77">
        <f>(200000/E1770)</f>
        <v>1532.5670498084291</v>
      </c>
      <c r="D1770" s="59" t="s">
        <v>7</v>
      </c>
      <c r="E1770" s="73">
        <v>130.5</v>
      </c>
      <c r="F1770" s="73">
        <v>131.5</v>
      </c>
      <c r="G1770" s="73">
        <v>132.5</v>
      </c>
      <c r="H1770" s="73">
        <v>133.5</v>
      </c>
      <c r="I1770" s="87">
        <f>(F1770-E1770)*C1770</f>
        <v>1532.5670498084291</v>
      </c>
      <c r="J1770" s="87">
        <f>(G1770-F1770)*C1770</f>
        <v>1532.5670498084291</v>
      </c>
      <c r="K1770" s="87">
        <f>(H1770-G1770)*C1770</f>
        <v>1532.5670498084291</v>
      </c>
      <c r="L1770" s="87">
        <f>(I1770+J1770+K1770)</f>
        <v>4597.701149425287</v>
      </c>
      <c r="M1770" s="47"/>
    </row>
    <row r="1771" spans="1:13" ht="18">
      <c r="A1771" s="86">
        <v>42187</v>
      </c>
      <c r="B1771" s="72" t="s">
        <v>112</v>
      </c>
      <c r="C1771" s="77">
        <f>(200000/E1771)</f>
        <v>1486.988847583643</v>
      </c>
      <c r="D1771" s="59" t="s">
        <v>7</v>
      </c>
      <c r="E1771" s="73">
        <v>134.5</v>
      </c>
      <c r="F1771" s="73">
        <v>136</v>
      </c>
      <c r="G1771" s="73">
        <v>0</v>
      </c>
      <c r="H1771" s="73">
        <v>0</v>
      </c>
      <c r="I1771" s="55">
        <f>(F1771-E1771)*C1771</f>
        <v>2230.4832713754645</v>
      </c>
      <c r="J1771" s="56">
        <v>0</v>
      </c>
      <c r="K1771" s="56">
        <f>(H1771-G1771)*C1771</f>
        <v>0</v>
      </c>
      <c r="L1771" s="55">
        <f>(I1771+J1771+K1771)</f>
        <v>2230.4832713754645</v>
      </c>
      <c r="M1771" s="47"/>
    </row>
    <row r="1772" spans="1:13" ht="18">
      <c r="A1772" s="86">
        <v>42187</v>
      </c>
      <c r="B1772" s="72" t="s">
        <v>13</v>
      </c>
      <c r="C1772" s="77">
        <f>(200000/E1772)</f>
        <v>1481.4814814814815</v>
      </c>
      <c r="D1772" s="59" t="s">
        <v>7</v>
      </c>
      <c r="E1772" s="73">
        <v>135</v>
      </c>
      <c r="F1772" s="73">
        <v>136.5</v>
      </c>
      <c r="G1772" s="73">
        <v>0</v>
      </c>
      <c r="H1772" s="73">
        <v>0</v>
      </c>
      <c r="I1772" s="55">
        <f>(F1772-E1772)*C1772</f>
        <v>2222.222222222222</v>
      </c>
      <c r="J1772" s="56">
        <v>0</v>
      </c>
      <c r="K1772" s="56">
        <f>(H1772-G1772)*C1772</f>
        <v>0</v>
      </c>
      <c r="L1772" s="55">
        <f>(I1772+J1772+K1772)</f>
        <v>2222.222222222222</v>
      </c>
      <c r="M1772" s="47"/>
    </row>
    <row r="1773" spans="1:13" ht="18">
      <c r="A1773" s="86">
        <v>42187</v>
      </c>
      <c r="B1773" s="72" t="s">
        <v>152</v>
      </c>
      <c r="C1773" s="77">
        <f>(200000/E1773)</f>
        <v>497.5124378109453</v>
      </c>
      <c r="D1773" s="59" t="s">
        <v>7</v>
      </c>
      <c r="E1773" s="73">
        <v>402</v>
      </c>
      <c r="F1773" s="73">
        <v>402</v>
      </c>
      <c r="G1773" s="73">
        <v>0</v>
      </c>
      <c r="H1773" s="73">
        <v>0</v>
      </c>
      <c r="I1773" s="55">
        <f>(F1773-E1773)*C1773</f>
        <v>0</v>
      </c>
      <c r="J1773" s="56">
        <v>0</v>
      </c>
      <c r="K1773" s="56">
        <f>(H1773-G1773)*C1773</f>
        <v>0</v>
      </c>
      <c r="L1773" s="55">
        <f>(I1773+J1773+K1773)</f>
        <v>0</v>
      </c>
      <c r="M1773" s="47"/>
    </row>
    <row r="1774" spans="1:13" ht="18">
      <c r="A1774" s="86">
        <v>42186</v>
      </c>
      <c r="B1774" s="72" t="s">
        <v>78</v>
      </c>
      <c r="C1774" s="77">
        <f>(200000/E1774)</f>
        <v>2941.176470588235</v>
      </c>
      <c r="D1774" s="59" t="s">
        <v>7</v>
      </c>
      <c r="E1774" s="73">
        <v>68</v>
      </c>
      <c r="F1774" s="73">
        <v>68.5</v>
      </c>
      <c r="G1774" s="73">
        <v>69</v>
      </c>
      <c r="H1774" s="73">
        <v>69.5</v>
      </c>
      <c r="I1774" s="87">
        <f>(F1774-E1774)*C1774</f>
        <v>1470.5882352941176</v>
      </c>
      <c r="J1774" s="87">
        <f>(G1774-F1774)*C1774</f>
        <v>1470.5882352941176</v>
      </c>
      <c r="K1774" s="87">
        <f>(H1774-G1774)*C1774</f>
        <v>1470.5882352941176</v>
      </c>
      <c r="L1774" s="87">
        <f>(I1774+J1774+K1774)</f>
        <v>4411.764705882353</v>
      </c>
      <c r="M1774" s="47"/>
    </row>
    <row r="1775" spans="1:13" ht="18">
      <c r="A1775" s="86">
        <v>42186</v>
      </c>
      <c r="B1775" s="72" t="s">
        <v>157</v>
      </c>
      <c r="C1775" s="77">
        <f>(200000/E1775)</f>
        <v>1234.567901234568</v>
      </c>
      <c r="D1775" s="59" t="s">
        <v>7</v>
      </c>
      <c r="E1775" s="73">
        <v>162</v>
      </c>
      <c r="F1775" s="73">
        <v>163.5</v>
      </c>
      <c r="G1775" s="73">
        <v>165</v>
      </c>
      <c r="H1775" s="73">
        <v>0</v>
      </c>
      <c r="I1775" s="56">
        <f>+(F1775-E1775)*C1775</f>
        <v>1851.8518518518517</v>
      </c>
      <c r="J1775" s="56">
        <f>+(G1775-F1775)*C1775</f>
        <v>1851.8518518518517</v>
      </c>
      <c r="K1775" s="56">
        <v>0</v>
      </c>
      <c r="L1775" s="55">
        <f>SUM(I1775:K1775)</f>
        <v>3703.7037037037035</v>
      </c>
      <c r="M1775" s="47"/>
    </row>
    <row r="1776" spans="1:13" ht="18">
      <c r="A1776" s="86">
        <v>42186</v>
      </c>
      <c r="B1776" s="72" t="s">
        <v>93</v>
      </c>
      <c r="C1776" s="77">
        <f>(200000/E1776)</f>
        <v>1709.4017094017095</v>
      </c>
      <c r="D1776" s="59" t="s">
        <v>7</v>
      </c>
      <c r="E1776" s="73">
        <v>117</v>
      </c>
      <c r="F1776" s="73">
        <v>118</v>
      </c>
      <c r="G1776" s="73">
        <v>119</v>
      </c>
      <c r="H1776" s="73">
        <v>0</v>
      </c>
      <c r="I1776" s="56">
        <f>+(F1776-E1776)*C1776</f>
        <v>1709.4017094017095</v>
      </c>
      <c r="J1776" s="56">
        <f>+(G1776-F1776)*C1776</f>
        <v>1709.4017094017095</v>
      </c>
      <c r="K1776" s="56">
        <v>0</v>
      </c>
      <c r="L1776" s="55">
        <f>SUM(I1776:K1776)</f>
        <v>3418.803418803419</v>
      </c>
      <c r="M1776" s="47"/>
    </row>
    <row r="1777" spans="1:13" ht="18">
      <c r="A1777" s="86">
        <v>42186</v>
      </c>
      <c r="B1777" s="72" t="s">
        <v>163</v>
      </c>
      <c r="C1777" s="77">
        <f>(200000/E1777)</f>
        <v>2272.7272727272725</v>
      </c>
      <c r="D1777" s="59" t="s">
        <v>7</v>
      </c>
      <c r="E1777" s="73">
        <v>88</v>
      </c>
      <c r="F1777" s="73">
        <v>88.75</v>
      </c>
      <c r="G1777" s="73">
        <v>0</v>
      </c>
      <c r="H1777" s="73">
        <v>0</v>
      </c>
      <c r="I1777" s="55">
        <f>(F1777-E1777)*C1777</f>
        <v>1704.5454545454545</v>
      </c>
      <c r="J1777" s="56">
        <v>0</v>
      </c>
      <c r="K1777" s="56">
        <f>(H1777-G1777)*C1777</f>
        <v>0</v>
      </c>
      <c r="L1777" s="55">
        <f>(I1777+J1777+K1777)</f>
        <v>1704.5454545454545</v>
      </c>
      <c r="M1777" s="47"/>
    </row>
    <row r="1778" spans="1:13" ht="18">
      <c r="A1778" s="86">
        <v>42186</v>
      </c>
      <c r="B1778" s="72" t="s">
        <v>110</v>
      </c>
      <c r="C1778" s="77">
        <f>(200000/E1778)</f>
        <v>1639.344262295082</v>
      </c>
      <c r="D1778" s="59" t="s">
        <v>7</v>
      </c>
      <c r="E1778" s="73">
        <v>122</v>
      </c>
      <c r="F1778" s="73">
        <v>122</v>
      </c>
      <c r="G1778" s="73">
        <v>0</v>
      </c>
      <c r="H1778" s="73">
        <v>0</v>
      </c>
      <c r="I1778" s="55">
        <f>(F1778-E1778)*C1778</f>
        <v>0</v>
      </c>
      <c r="J1778" s="56">
        <v>0</v>
      </c>
      <c r="K1778" s="56">
        <f>(H1778-G1778)*C1778</f>
        <v>0</v>
      </c>
      <c r="L1778" s="55">
        <f>(I1778+J1778+K1778)</f>
        <v>0</v>
      </c>
      <c r="M1778" s="47"/>
    </row>
    <row r="1779" spans="1:13" ht="18">
      <c r="A1779" s="86">
        <v>42185</v>
      </c>
      <c r="B1779" s="72" t="s">
        <v>163</v>
      </c>
      <c r="C1779" s="77">
        <f>(200000/E1779)</f>
        <v>2352.9411764705883</v>
      </c>
      <c r="D1779" s="59" t="s">
        <v>7</v>
      </c>
      <c r="E1779" s="73">
        <v>85</v>
      </c>
      <c r="F1779" s="73">
        <v>86</v>
      </c>
      <c r="G1779" s="73">
        <v>0</v>
      </c>
      <c r="H1779" s="73">
        <v>0</v>
      </c>
      <c r="I1779" s="55">
        <f>(F1779-E1779)*C1779</f>
        <v>2352.9411764705883</v>
      </c>
      <c r="J1779" s="56">
        <v>0</v>
      </c>
      <c r="K1779" s="56">
        <f>(H1779-G1779)*C1779</f>
        <v>0</v>
      </c>
      <c r="L1779" s="55">
        <f>(I1779+J1779+K1779)</f>
        <v>2352.9411764705883</v>
      </c>
      <c r="M1779" s="47"/>
    </row>
    <row r="1780" spans="1:13" ht="18">
      <c r="A1780" s="86">
        <v>42185</v>
      </c>
      <c r="B1780" s="72" t="s">
        <v>107</v>
      </c>
      <c r="C1780" s="77">
        <f>(200000/E1780)</f>
        <v>2352.9411764705883</v>
      </c>
      <c r="D1780" s="59" t="s">
        <v>7</v>
      </c>
      <c r="E1780" s="73">
        <v>85</v>
      </c>
      <c r="F1780" s="73">
        <v>85.9</v>
      </c>
      <c r="G1780" s="73">
        <v>0</v>
      </c>
      <c r="H1780" s="73">
        <v>0</v>
      </c>
      <c r="I1780" s="55">
        <f>(F1780-E1780)*C1780</f>
        <v>2117.647058823543</v>
      </c>
      <c r="J1780" s="56">
        <v>0</v>
      </c>
      <c r="K1780" s="56">
        <f>(H1780-G1780)*C1780</f>
        <v>0</v>
      </c>
      <c r="L1780" s="55">
        <f>(I1780+J1780+K1780)</f>
        <v>2117.647058823543</v>
      </c>
      <c r="M1780" s="47"/>
    </row>
    <row r="1781" spans="1:13" ht="18">
      <c r="A1781" s="86">
        <v>42184</v>
      </c>
      <c r="B1781" s="72" t="s">
        <v>157</v>
      </c>
      <c r="C1781" s="77">
        <f>(200000/E1781)</f>
        <v>1428.5714285714287</v>
      </c>
      <c r="D1781" s="59" t="s">
        <v>7</v>
      </c>
      <c r="E1781" s="73">
        <v>140</v>
      </c>
      <c r="F1781" s="73">
        <v>141.5</v>
      </c>
      <c r="G1781" s="73">
        <v>143</v>
      </c>
      <c r="H1781" s="73">
        <v>144.5</v>
      </c>
      <c r="I1781" s="87">
        <f>(F1781-E1781)*C1781</f>
        <v>2142.857142857143</v>
      </c>
      <c r="J1781" s="87">
        <f>(G1781-F1781)*C1781</f>
        <v>2142.857142857143</v>
      </c>
      <c r="K1781" s="87">
        <f>(H1781-G1781)*C1781</f>
        <v>2142.857142857143</v>
      </c>
      <c r="L1781" s="87">
        <f>(I1781+J1781+K1781)</f>
        <v>6428.571428571429</v>
      </c>
      <c r="M1781" s="47"/>
    </row>
    <row r="1782" spans="1:13" ht="18">
      <c r="A1782" s="86">
        <v>42184</v>
      </c>
      <c r="B1782" s="72" t="s">
        <v>11</v>
      </c>
      <c r="C1782" s="77">
        <f>(200000/E1782)</f>
        <v>938.9671361502348</v>
      </c>
      <c r="D1782" s="59" t="s">
        <v>7</v>
      </c>
      <c r="E1782" s="73">
        <v>213</v>
      </c>
      <c r="F1782" s="73">
        <v>215</v>
      </c>
      <c r="G1782" s="73">
        <v>217</v>
      </c>
      <c r="H1782" s="73">
        <v>219</v>
      </c>
      <c r="I1782" s="87">
        <f>(F1782-E1782)*C1782</f>
        <v>1877.9342723004695</v>
      </c>
      <c r="J1782" s="87">
        <f>(G1782-F1782)*C1782</f>
        <v>1877.9342723004695</v>
      </c>
      <c r="K1782" s="87">
        <f>(H1782-G1782)*C1782</f>
        <v>1877.9342723004695</v>
      </c>
      <c r="L1782" s="87">
        <f>(I1782+J1782+K1782)</f>
        <v>5633.802816901409</v>
      </c>
      <c r="M1782" s="47"/>
    </row>
    <row r="1783" spans="1:13" ht="18">
      <c r="A1783" s="86">
        <v>42184</v>
      </c>
      <c r="B1783" s="72" t="s">
        <v>164</v>
      </c>
      <c r="C1783" s="77">
        <f>(200000/E1783)</f>
        <v>2631.5789473684213</v>
      </c>
      <c r="D1783" s="59" t="s">
        <v>7</v>
      </c>
      <c r="E1783" s="73">
        <v>76</v>
      </c>
      <c r="F1783" s="73">
        <v>76.7</v>
      </c>
      <c r="G1783" s="73">
        <v>77.4</v>
      </c>
      <c r="H1783" s="73">
        <v>78.1</v>
      </c>
      <c r="I1783" s="87">
        <f>(F1783-E1783)*C1783</f>
        <v>1842.1052631579023</v>
      </c>
      <c r="J1783" s="87">
        <f>(G1783-F1783)*C1783</f>
        <v>1842.1052631579023</v>
      </c>
      <c r="K1783" s="87">
        <f>(H1783-G1783)*C1783</f>
        <v>1842.105263157865</v>
      </c>
      <c r="L1783" s="87">
        <f>(I1783+J1783+K1783)</f>
        <v>5526.31578947367</v>
      </c>
      <c r="M1783" s="47"/>
    </row>
    <row r="1784" spans="1:13" ht="18">
      <c r="A1784" s="86">
        <v>42184</v>
      </c>
      <c r="B1784" s="72" t="s">
        <v>16</v>
      </c>
      <c r="C1784" s="77">
        <f>(200000/E1784)</f>
        <v>1666.6666666666667</v>
      </c>
      <c r="D1784" s="59" t="s">
        <v>7</v>
      </c>
      <c r="E1784" s="73">
        <v>120</v>
      </c>
      <c r="F1784" s="73">
        <v>121</v>
      </c>
      <c r="G1784" s="73">
        <v>122</v>
      </c>
      <c r="H1784" s="73">
        <v>123</v>
      </c>
      <c r="I1784" s="87">
        <f>(F1784-E1784)*C1784</f>
        <v>1666.6666666666667</v>
      </c>
      <c r="J1784" s="87">
        <f>(G1784-F1784)*C1784</f>
        <v>1666.6666666666667</v>
      </c>
      <c r="K1784" s="87">
        <f>(H1784-G1784)*C1784</f>
        <v>1666.6666666666667</v>
      </c>
      <c r="L1784" s="87">
        <f>(I1784+J1784+K1784)</f>
        <v>5000</v>
      </c>
      <c r="M1784" s="47"/>
    </row>
    <row r="1785" spans="1:13" ht="18">
      <c r="A1785" s="86">
        <v>42184</v>
      </c>
      <c r="B1785" s="72" t="s">
        <v>15</v>
      </c>
      <c r="C1785" s="77">
        <f>(200000/E1785)</f>
        <v>2962.962962962963</v>
      </c>
      <c r="D1785" s="59" t="s">
        <v>7</v>
      </c>
      <c r="E1785" s="73">
        <v>67.5</v>
      </c>
      <c r="F1785" s="73">
        <v>68</v>
      </c>
      <c r="G1785" s="73">
        <v>68.5</v>
      </c>
      <c r="H1785" s="73">
        <v>69</v>
      </c>
      <c r="I1785" s="87">
        <f>(F1785-E1785)*C1785</f>
        <v>1481.4814814814815</v>
      </c>
      <c r="J1785" s="87">
        <f>(G1785-F1785)*C1785</f>
        <v>1481.4814814814815</v>
      </c>
      <c r="K1785" s="87">
        <f>(H1785-G1785)*C1785</f>
        <v>1481.4814814814815</v>
      </c>
      <c r="L1785" s="87">
        <f>(I1785+J1785+K1785)</f>
        <v>4444.444444444444</v>
      </c>
      <c r="M1785" s="47"/>
    </row>
    <row r="1786" spans="1:13" ht="18">
      <c r="A1786" s="86">
        <v>42184</v>
      </c>
      <c r="B1786" s="72" t="s">
        <v>164</v>
      </c>
      <c r="C1786" s="77">
        <f>(200000/E1786)</f>
        <v>2531.6455696202534</v>
      </c>
      <c r="D1786" s="59" t="s">
        <v>7</v>
      </c>
      <c r="E1786" s="73">
        <v>79</v>
      </c>
      <c r="F1786" s="73">
        <v>79.8</v>
      </c>
      <c r="G1786" s="73">
        <v>0</v>
      </c>
      <c r="H1786" s="73">
        <v>0</v>
      </c>
      <c r="I1786" s="55">
        <f>(F1786-E1786)*C1786</f>
        <v>2025.3164556961956</v>
      </c>
      <c r="J1786" s="56">
        <v>0</v>
      </c>
      <c r="K1786" s="56">
        <f>(H1786-G1786)*C1786</f>
        <v>0</v>
      </c>
      <c r="L1786" s="55">
        <f>(I1786+J1786+K1786)</f>
        <v>2025.3164556961956</v>
      </c>
      <c r="M1786" s="47"/>
    </row>
    <row r="1787" spans="1:13" ht="18">
      <c r="A1787" s="86">
        <v>42184</v>
      </c>
      <c r="B1787" s="72" t="s">
        <v>93</v>
      </c>
      <c r="C1787" s="77">
        <f>(200000/E1787)</f>
        <v>1932.3671497584542</v>
      </c>
      <c r="D1787" s="59" t="s">
        <v>7</v>
      </c>
      <c r="E1787" s="73">
        <v>103.5</v>
      </c>
      <c r="F1787" s="73">
        <v>104.5</v>
      </c>
      <c r="G1787" s="73">
        <v>0</v>
      </c>
      <c r="H1787" s="73">
        <v>0</v>
      </c>
      <c r="I1787" s="55">
        <f>(F1787-E1787)*C1787</f>
        <v>1932.3671497584542</v>
      </c>
      <c r="J1787" s="56">
        <v>0</v>
      </c>
      <c r="K1787" s="56">
        <f>(H1787-G1787)*C1787</f>
        <v>0</v>
      </c>
      <c r="L1787" s="55">
        <f>(I1787+J1787+K1787)</f>
        <v>1932.3671497584542</v>
      </c>
      <c r="M1787" s="47"/>
    </row>
    <row r="1788" spans="1:13" ht="18">
      <c r="A1788" s="86">
        <v>42184</v>
      </c>
      <c r="B1788" s="72" t="s">
        <v>98</v>
      </c>
      <c r="C1788" s="77">
        <f>(200000/E1788)</f>
        <v>2105.2631578947367</v>
      </c>
      <c r="D1788" s="59" t="s">
        <v>7</v>
      </c>
      <c r="E1788" s="73">
        <v>95</v>
      </c>
      <c r="F1788" s="73">
        <v>97</v>
      </c>
      <c r="G1788" s="73">
        <v>0</v>
      </c>
      <c r="H1788" s="73">
        <v>0</v>
      </c>
      <c r="I1788" s="78">
        <f>(F1788-E1788)*C1788</f>
        <v>4210.526315789473</v>
      </c>
      <c r="J1788" s="56">
        <v>0</v>
      </c>
      <c r="K1788" s="56">
        <f>(H1788-G1788)*C1788</f>
        <v>0</v>
      </c>
      <c r="L1788" s="78">
        <f>(I1788+J1788+K1788)</f>
        <v>4210.526315789473</v>
      </c>
      <c r="M1788" s="47"/>
    </row>
    <row r="1789" spans="1:13" ht="18">
      <c r="A1789" s="86">
        <v>42181</v>
      </c>
      <c r="B1789" s="72" t="s">
        <v>11</v>
      </c>
      <c r="C1789" s="77">
        <f>(200000/E1789)</f>
        <v>968.5230024213075</v>
      </c>
      <c r="D1789" s="59" t="s">
        <v>7</v>
      </c>
      <c r="E1789" s="73">
        <v>206.5</v>
      </c>
      <c r="F1789" s="73">
        <v>208.5</v>
      </c>
      <c r="G1789" s="73">
        <v>210.5</v>
      </c>
      <c r="H1789" s="73">
        <v>212.1</v>
      </c>
      <c r="I1789" s="87">
        <f>(F1789-E1789)*C1789</f>
        <v>1937.046004842615</v>
      </c>
      <c r="J1789" s="87">
        <f>(G1789-F1789)*C1789</f>
        <v>1937.046004842615</v>
      </c>
      <c r="K1789" s="87">
        <f>(H1789-G1789)*C1789</f>
        <v>1549.6368038740866</v>
      </c>
      <c r="L1789" s="87">
        <f>(I1789+J1789+K1789)</f>
        <v>5423.728813559317</v>
      </c>
      <c r="M1789" s="47"/>
    </row>
    <row r="1790" spans="1:13" ht="18">
      <c r="A1790" s="86">
        <v>42181</v>
      </c>
      <c r="B1790" s="72" t="s">
        <v>64</v>
      </c>
      <c r="C1790" s="77">
        <f>(200000/E1790)</f>
        <v>1826.4840182648402</v>
      </c>
      <c r="D1790" s="59" t="s">
        <v>7</v>
      </c>
      <c r="E1790" s="73">
        <v>109.5</v>
      </c>
      <c r="F1790" s="73">
        <v>110.5</v>
      </c>
      <c r="G1790" s="73">
        <v>111.5</v>
      </c>
      <c r="H1790" s="73">
        <v>112.5</v>
      </c>
      <c r="I1790" s="87">
        <f>(F1790-E1790)*C1790</f>
        <v>1826.4840182648402</v>
      </c>
      <c r="J1790" s="87">
        <f>(G1790-F1790)*C1790</f>
        <v>1826.4840182648402</v>
      </c>
      <c r="K1790" s="87">
        <f>(H1790-G1790)*C1790</f>
        <v>1826.4840182648402</v>
      </c>
      <c r="L1790" s="87">
        <f>(I1790+J1790+K1790)</f>
        <v>5479.45205479452</v>
      </c>
      <c r="M1790" s="47"/>
    </row>
    <row r="1791" spans="1:13" ht="18">
      <c r="A1791" s="86">
        <v>42181</v>
      </c>
      <c r="B1791" s="72" t="s">
        <v>16</v>
      </c>
      <c r="C1791" s="77">
        <f>(200000/E1791)</f>
        <v>1754.3859649122808</v>
      </c>
      <c r="D1791" s="59" t="s">
        <v>7</v>
      </c>
      <c r="E1791" s="73">
        <v>114</v>
      </c>
      <c r="F1791" s="73">
        <v>115</v>
      </c>
      <c r="G1791" s="73">
        <v>116</v>
      </c>
      <c r="H1791" s="73">
        <v>117</v>
      </c>
      <c r="I1791" s="87">
        <f>(F1791-E1791)*C1791</f>
        <v>1754.3859649122808</v>
      </c>
      <c r="J1791" s="87">
        <f>(G1791-F1791)*C1791</f>
        <v>1754.3859649122808</v>
      </c>
      <c r="K1791" s="87">
        <f>(H1791-G1791)*C1791</f>
        <v>1754.3859649122808</v>
      </c>
      <c r="L1791" s="87">
        <f>(I1791+J1791+K1791)</f>
        <v>5263.1578947368425</v>
      </c>
      <c r="M1791" s="47"/>
    </row>
    <row r="1792" spans="1:13" ht="18">
      <c r="A1792" s="86">
        <v>42181</v>
      </c>
      <c r="B1792" s="72" t="s">
        <v>165</v>
      </c>
      <c r="C1792" s="77">
        <f>(200000/E1792)</f>
        <v>2962.962962962963</v>
      </c>
      <c r="D1792" s="59" t="s">
        <v>7</v>
      </c>
      <c r="E1792" s="73">
        <v>67.5</v>
      </c>
      <c r="F1792" s="73">
        <v>68</v>
      </c>
      <c r="G1792" s="73">
        <v>68.5</v>
      </c>
      <c r="H1792" s="73">
        <v>69</v>
      </c>
      <c r="I1792" s="87">
        <f>(F1792-E1792)*C1792</f>
        <v>1481.4814814814815</v>
      </c>
      <c r="J1792" s="87">
        <f>(G1792-F1792)*C1792</f>
        <v>1481.4814814814815</v>
      </c>
      <c r="K1792" s="87">
        <f>(H1792-G1792)*C1792</f>
        <v>1481.4814814814815</v>
      </c>
      <c r="L1792" s="87">
        <f>(I1792+J1792+K1792)</f>
        <v>4444.444444444444</v>
      </c>
      <c r="M1792" s="47"/>
    </row>
    <row r="1793" spans="1:13" ht="18">
      <c r="A1793" s="86">
        <v>42181</v>
      </c>
      <c r="B1793" s="72" t="s">
        <v>15</v>
      </c>
      <c r="C1793" s="77">
        <f>(200000/E1793)</f>
        <v>2857.1428571428573</v>
      </c>
      <c r="D1793" s="59" t="s">
        <v>14</v>
      </c>
      <c r="E1793" s="73">
        <v>70</v>
      </c>
      <c r="F1793" s="73">
        <v>69.25</v>
      </c>
      <c r="G1793" s="73">
        <v>68.5</v>
      </c>
      <c r="H1793" s="73">
        <v>0</v>
      </c>
      <c r="I1793" s="79">
        <f>(E1793-F1793)*C1793</f>
        <v>2142.857142857143</v>
      </c>
      <c r="J1793" s="79">
        <f>(F1793-G1793)*C1793</f>
        <v>2142.857142857143</v>
      </c>
      <c r="K1793" s="79">
        <v>0</v>
      </c>
      <c r="L1793" s="79">
        <f>(I1793+J1793+K1793)</f>
        <v>4285.714285714286</v>
      </c>
      <c r="M1793" s="47"/>
    </row>
    <row r="1794" spans="1:13" ht="18">
      <c r="A1794" s="86">
        <v>42181</v>
      </c>
      <c r="B1794" s="72" t="s">
        <v>16</v>
      </c>
      <c r="C1794" s="77">
        <f>(200000/E1794)</f>
        <v>1666.6666666666667</v>
      </c>
      <c r="D1794" s="59" t="s">
        <v>7</v>
      </c>
      <c r="E1794" s="73">
        <v>120</v>
      </c>
      <c r="F1794" s="73">
        <v>121</v>
      </c>
      <c r="G1794" s="73">
        <v>0</v>
      </c>
      <c r="H1794" s="73">
        <v>0</v>
      </c>
      <c r="I1794" s="55">
        <f>(F1794-E1794)*C1794</f>
        <v>1666.6666666666667</v>
      </c>
      <c r="J1794" s="56">
        <v>0</v>
      </c>
      <c r="K1794" s="56">
        <f>(H1794-G1794)*C1794</f>
        <v>0</v>
      </c>
      <c r="L1794" s="55">
        <f>(I1794+J1794+K1794)</f>
        <v>1666.6666666666667</v>
      </c>
      <c r="M1794" s="47"/>
    </row>
    <row r="1795" spans="1:13" ht="18">
      <c r="A1795" s="86">
        <v>42181</v>
      </c>
      <c r="B1795" s="72" t="s">
        <v>166</v>
      </c>
      <c r="C1795" s="77">
        <f>(200000/E1795)</f>
        <v>1869.1588785046729</v>
      </c>
      <c r="D1795" s="59" t="s">
        <v>7</v>
      </c>
      <c r="E1795" s="73">
        <v>107</v>
      </c>
      <c r="F1795" s="73">
        <v>107.8</v>
      </c>
      <c r="G1795" s="73">
        <v>0</v>
      </c>
      <c r="H1795" s="73">
        <v>0</v>
      </c>
      <c r="I1795" s="55">
        <f>(F1795-E1795)*C1795</f>
        <v>1495.327102803733</v>
      </c>
      <c r="J1795" s="56">
        <v>0</v>
      </c>
      <c r="K1795" s="56">
        <f>(H1795-G1795)*C1795</f>
        <v>0</v>
      </c>
      <c r="L1795" s="55">
        <f>(I1795+J1795+K1795)</f>
        <v>1495.327102803733</v>
      </c>
      <c r="M1795" s="47"/>
    </row>
    <row r="1796" spans="1:13" ht="18">
      <c r="A1796" s="86">
        <v>42181</v>
      </c>
      <c r="B1796" s="72" t="s">
        <v>93</v>
      </c>
      <c r="C1796" s="77">
        <f>(200000/E1796)</f>
        <v>1990.0497512437812</v>
      </c>
      <c r="D1796" s="59" t="s">
        <v>7</v>
      </c>
      <c r="E1796" s="73">
        <v>100.5</v>
      </c>
      <c r="F1796" s="73">
        <v>97.5</v>
      </c>
      <c r="G1796" s="73">
        <v>0</v>
      </c>
      <c r="H1796" s="73">
        <v>0</v>
      </c>
      <c r="I1796" s="78">
        <f>(F1796-E1796)*C1796</f>
        <v>-5970.149253731343</v>
      </c>
      <c r="J1796" s="56">
        <v>0</v>
      </c>
      <c r="K1796" s="56">
        <f>(H1796-G1796)*C1796</f>
        <v>0</v>
      </c>
      <c r="L1796" s="78">
        <f>(I1796+J1796+K1796)</f>
        <v>-5970.149253731343</v>
      </c>
      <c r="M1796" s="47"/>
    </row>
    <row r="1797" spans="1:13" ht="18">
      <c r="A1797" s="86">
        <v>42180</v>
      </c>
      <c r="B1797" s="72" t="s">
        <v>108</v>
      </c>
      <c r="C1797" s="77">
        <f>(200000/E1797)</f>
        <v>1324.5033112582782</v>
      </c>
      <c r="D1797" s="59" t="s">
        <v>7</v>
      </c>
      <c r="E1797" s="73">
        <v>151</v>
      </c>
      <c r="F1797" s="73">
        <v>152.5</v>
      </c>
      <c r="G1797" s="73">
        <v>154</v>
      </c>
      <c r="H1797" s="73">
        <v>155.5</v>
      </c>
      <c r="I1797" s="87">
        <f>(F1797-E1797)*C1797</f>
        <v>1986.7549668874174</v>
      </c>
      <c r="J1797" s="87">
        <f>(G1797-F1797)*C1797</f>
        <v>1986.7549668874174</v>
      </c>
      <c r="K1797" s="87">
        <f>(H1797-G1797)*C1797</f>
        <v>1986.7549668874174</v>
      </c>
      <c r="L1797" s="87">
        <f>(I1797+J1797+K1797)</f>
        <v>5960.264900662252</v>
      </c>
      <c r="M1797" s="47"/>
    </row>
    <row r="1798" spans="1:13" ht="18">
      <c r="A1798" s="86">
        <v>42180</v>
      </c>
      <c r="B1798" s="72" t="s">
        <v>167</v>
      </c>
      <c r="C1798" s="77">
        <f>(200000/E1798)</f>
        <v>321.54340836012864</v>
      </c>
      <c r="D1798" s="59" t="s">
        <v>7</v>
      </c>
      <c r="E1798" s="73">
        <v>622</v>
      </c>
      <c r="F1798" s="73">
        <v>628</v>
      </c>
      <c r="G1798" s="73">
        <v>634</v>
      </c>
      <c r="H1798" s="73">
        <v>640</v>
      </c>
      <c r="I1798" s="87">
        <f>(F1798-E1798)*C1798</f>
        <v>1929.2604501607718</v>
      </c>
      <c r="J1798" s="87">
        <f>(G1798-F1798)*C1798</f>
        <v>1929.2604501607718</v>
      </c>
      <c r="K1798" s="87">
        <f>(H1798-G1798)*C1798</f>
        <v>1929.2604501607718</v>
      </c>
      <c r="L1798" s="87">
        <f>(I1798+J1798+K1798)</f>
        <v>5787.781350482315</v>
      </c>
      <c r="M1798" s="47"/>
    </row>
    <row r="1799" spans="1:13" ht="18">
      <c r="A1799" s="86">
        <v>42180</v>
      </c>
      <c r="B1799" s="72" t="s">
        <v>168</v>
      </c>
      <c r="C1799" s="77">
        <f>(200000/E1799)</f>
        <v>1626.0162601626016</v>
      </c>
      <c r="D1799" s="59" t="s">
        <v>7</v>
      </c>
      <c r="E1799" s="73">
        <v>123</v>
      </c>
      <c r="F1799" s="73">
        <v>124</v>
      </c>
      <c r="G1799" s="73">
        <v>125</v>
      </c>
      <c r="H1799" s="73">
        <v>126</v>
      </c>
      <c r="I1799" s="87">
        <f>(F1799-E1799)*C1799</f>
        <v>1626.0162601626016</v>
      </c>
      <c r="J1799" s="87">
        <f>(G1799-F1799)*C1799</f>
        <v>1626.0162601626016</v>
      </c>
      <c r="K1799" s="87">
        <f>(H1799-G1799)*C1799</f>
        <v>1626.0162601626016</v>
      </c>
      <c r="L1799" s="87">
        <f>(I1799+J1799+K1799)</f>
        <v>4878.048780487805</v>
      </c>
      <c r="M1799" s="47"/>
    </row>
    <row r="1800" spans="1:13" ht="18">
      <c r="A1800" s="86">
        <v>42180</v>
      </c>
      <c r="B1800" s="72" t="s">
        <v>100</v>
      </c>
      <c r="C1800" s="77">
        <f>(200000/E1800)</f>
        <v>869.5652173913044</v>
      </c>
      <c r="D1800" s="59" t="s">
        <v>7</v>
      </c>
      <c r="E1800" s="73">
        <v>230</v>
      </c>
      <c r="F1800" s="73">
        <v>232</v>
      </c>
      <c r="G1800" s="73">
        <v>234</v>
      </c>
      <c r="H1800" s="73">
        <v>0</v>
      </c>
      <c r="I1800" s="56">
        <f>+(F1800-E1800)*C1800</f>
        <v>1739.1304347826087</v>
      </c>
      <c r="J1800" s="56">
        <f>+(G1800-F1800)*C1800</f>
        <v>1739.1304347826087</v>
      </c>
      <c r="K1800" s="56">
        <v>0</v>
      </c>
      <c r="L1800" s="55">
        <f>SUM(I1800:K1800)</f>
        <v>3478.2608695652175</v>
      </c>
      <c r="M1800" s="47"/>
    </row>
    <row r="1801" spans="1:13" ht="18">
      <c r="A1801" s="86">
        <v>42180</v>
      </c>
      <c r="B1801" s="72" t="s">
        <v>169</v>
      </c>
      <c r="C1801" s="77">
        <f>(200000/E1801)</f>
        <v>1061.0079575596817</v>
      </c>
      <c r="D1801" s="59" t="s">
        <v>7</v>
      </c>
      <c r="E1801" s="73">
        <v>188.5</v>
      </c>
      <c r="F1801" s="73">
        <v>190.5</v>
      </c>
      <c r="G1801" s="73">
        <v>0</v>
      </c>
      <c r="H1801" s="73">
        <v>0</v>
      </c>
      <c r="I1801" s="55">
        <f>(F1801-E1801)*C1801</f>
        <v>2122.0159151193634</v>
      </c>
      <c r="J1801" s="56">
        <v>0</v>
      </c>
      <c r="K1801" s="56">
        <f>(H1801-G1801)*C1801</f>
        <v>0</v>
      </c>
      <c r="L1801" s="55">
        <f>(I1801+J1801+K1801)</f>
        <v>2122.0159151193634</v>
      </c>
      <c r="M1801" s="47"/>
    </row>
    <row r="1802" spans="1:13" ht="18">
      <c r="A1802" s="86">
        <v>42180</v>
      </c>
      <c r="B1802" s="72" t="s">
        <v>15</v>
      </c>
      <c r="C1802" s="77">
        <f>(200000/E1802)</f>
        <v>2693.6026936026938</v>
      </c>
      <c r="D1802" s="59" t="s">
        <v>7</v>
      </c>
      <c r="E1802" s="73">
        <v>74.25</v>
      </c>
      <c r="F1802" s="73">
        <v>75</v>
      </c>
      <c r="G1802" s="73">
        <v>0</v>
      </c>
      <c r="H1802" s="73">
        <v>0</v>
      </c>
      <c r="I1802" s="55">
        <f>(F1802-E1802)*C1802</f>
        <v>2020.2020202020203</v>
      </c>
      <c r="J1802" s="56">
        <v>0</v>
      </c>
      <c r="K1802" s="56">
        <f>(H1802-G1802)*C1802</f>
        <v>0</v>
      </c>
      <c r="L1802" s="55">
        <f>(I1802+J1802+K1802)</f>
        <v>2020.2020202020203</v>
      </c>
      <c r="M1802" s="47"/>
    </row>
    <row r="1803" spans="1:13" ht="18">
      <c r="A1803" s="86">
        <v>42180</v>
      </c>
      <c r="B1803" s="72" t="s">
        <v>170</v>
      </c>
      <c r="C1803" s="77">
        <f>(200000/E1803)</f>
        <v>3703.703703703704</v>
      </c>
      <c r="D1803" s="59" t="s">
        <v>7</v>
      </c>
      <c r="E1803" s="73">
        <v>54</v>
      </c>
      <c r="F1803" s="73">
        <v>54</v>
      </c>
      <c r="G1803" s="73">
        <v>0</v>
      </c>
      <c r="H1803" s="73">
        <v>0</v>
      </c>
      <c r="I1803" s="55">
        <f>(F1803-E1803)*C1803</f>
        <v>0</v>
      </c>
      <c r="J1803" s="56">
        <v>0</v>
      </c>
      <c r="K1803" s="56">
        <f>(H1803-G1803)*C1803</f>
        <v>0</v>
      </c>
      <c r="L1803" s="55">
        <f>(I1803+J1803+K1803)</f>
        <v>0</v>
      </c>
      <c r="M1803" s="47"/>
    </row>
    <row r="1804" spans="1:13" ht="18">
      <c r="A1804" s="86">
        <v>42179</v>
      </c>
      <c r="B1804" s="72" t="s">
        <v>168</v>
      </c>
      <c r="C1804" s="77">
        <f>(200000/E1804)</f>
        <v>1769.9115044247787</v>
      </c>
      <c r="D1804" s="59" t="s">
        <v>7</v>
      </c>
      <c r="E1804" s="73">
        <v>113</v>
      </c>
      <c r="F1804" s="73">
        <v>114</v>
      </c>
      <c r="G1804" s="73">
        <v>115</v>
      </c>
      <c r="H1804" s="73">
        <v>116</v>
      </c>
      <c r="I1804" s="87">
        <f>(F1804-E1804)*C1804</f>
        <v>1769.9115044247787</v>
      </c>
      <c r="J1804" s="87">
        <f>(G1804-F1804)*C1804</f>
        <v>1769.9115044247787</v>
      </c>
      <c r="K1804" s="87">
        <f>(H1804-G1804)*C1804</f>
        <v>1769.9115044247787</v>
      </c>
      <c r="L1804" s="87">
        <f>(I1804+J1804+K1804)</f>
        <v>5309.734513274336</v>
      </c>
      <c r="M1804" s="47"/>
    </row>
    <row r="1805" spans="1:13" ht="18">
      <c r="A1805" s="86">
        <v>42179</v>
      </c>
      <c r="B1805" s="72" t="s">
        <v>171</v>
      </c>
      <c r="C1805" s="77">
        <f>(200000/E1805)</f>
        <v>2985.0746268656717</v>
      </c>
      <c r="D1805" s="59" t="s">
        <v>7</v>
      </c>
      <c r="E1805" s="73">
        <v>67</v>
      </c>
      <c r="F1805" s="73">
        <v>67.5</v>
      </c>
      <c r="G1805" s="73">
        <v>68</v>
      </c>
      <c r="H1805" s="73">
        <v>68.5</v>
      </c>
      <c r="I1805" s="87">
        <f>(F1805-E1805)*C1805</f>
        <v>1492.5373134328358</v>
      </c>
      <c r="J1805" s="87">
        <f>(G1805-F1805)*C1805</f>
        <v>1492.5373134328358</v>
      </c>
      <c r="K1805" s="87">
        <f>(H1805-G1805)*C1805</f>
        <v>1492.5373134328358</v>
      </c>
      <c r="L1805" s="87">
        <f>(I1805+J1805+K1805)</f>
        <v>4477.611940298508</v>
      </c>
      <c r="M1805" s="47"/>
    </row>
    <row r="1806" spans="1:13" ht="18">
      <c r="A1806" s="86">
        <v>42179</v>
      </c>
      <c r="B1806" s="72" t="s">
        <v>110</v>
      </c>
      <c r="C1806" s="77">
        <f>(200000/E1806)</f>
        <v>1869.1588785046729</v>
      </c>
      <c r="D1806" s="59" t="s">
        <v>14</v>
      </c>
      <c r="E1806" s="73">
        <v>107</v>
      </c>
      <c r="F1806" s="73">
        <v>106</v>
      </c>
      <c r="G1806" s="73">
        <v>105</v>
      </c>
      <c r="H1806" s="73">
        <v>0</v>
      </c>
      <c r="I1806" s="79">
        <f>(E1806-F1806)*C1806</f>
        <v>1869.1588785046729</v>
      </c>
      <c r="J1806" s="79">
        <f>(F1806-G1806)*C1806</f>
        <v>1869.1588785046729</v>
      </c>
      <c r="K1806" s="79">
        <v>0</v>
      </c>
      <c r="L1806" s="79">
        <f>(I1806+J1806+K1806)</f>
        <v>3738.3177570093458</v>
      </c>
      <c r="M1806" s="47"/>
    </row>
    <row r="1807" spans="1:13" ht="18">
      <c r="A1807" s="86">
        <v>42179</v>
      </c>
      <c r="B1807" s="72" t="s">
        <v>172</v>
      </c>
      <c r="C1807" s="77">
        <f>(200000/E1807)</f>
        <v>594.3536404160476</v>
      </c>
      <c r="D1807" s="59" t="s">
        <v>7</v>
      </c>
      <c r="E1807" s="73">
        <v>336.5</v>
      </c>
      <c r="F1807" s="73">
        <v>339.5</v>
      </c>
      <c r="G1807" s="73">
        <v>342.5</v>
      </c>
      <c r="H1807" s="73">
        <v>0</v>
      </c>
      <c r="I1807" s="56">
        <f>+(F1807-E1807)*C1807</f>
        <v>1783.0609212481427</v>
      </c>
      <c r="J1807" s="56">
        <f>+(G1807-F1807)*C1807</f>
        <v>1783.0609212481427</v>
      </c>
      <c r="K1807" s="56">
        <v>0</v>
      </c>
      <c r="L1807" s="55">
        <f>SUM(I1807:K1807)</f>
        <v>3566.1218424962854</v>
      </c>
      <c r="M1807" s="47"/>
    </row>
    <row r="1808" spans="1:13" ht="18">
      <c r="A1808" s="86">
        <v>42179</v>
      </c>
      <c r="B1808" s="72" t="s">
        <v>67</v>
      </c>
      <c r="C1808" s="77">
        <f>(200000/E1808)</f>
        <v>2173.913043478261</v>
      </c>
      <c r="D1808" s="59" t="s">
        <v>7</v>
      </c>
      <c r="E1808" s="73">
        <v>92</v>
      </c>
      <c r="F1808" s="73">
        <v>93</v>
      </c>
      <c r="G1808" s="73">
        <v>0</v>
      </c>
      <c r="H1808" s="73">
        <v>0</v>
      </c>
      <c r="I1808" s="55">
        <f>(F1808-E1808)*C1808</f>
        <v>2173.913043478261</v>
      </c>
      <c r="J1808" s="56">
        <v>0</v>
      </c>
      <c r="K1808" s="56">
        <f>(H1808-G1808)*C1808</f>
        <v>0</v>
      </c>
      <c r="L1808" s="55">
        <f>(I1808+J1808+K1808)</f>
        <v>2173.913043478261</v>
      </c>
      <c r="M1808" s="47"/>
    </row>
    <row r="1809" spans="1:13" ht="18">
      <c r="A1809" s="86">
        <v>42179</v>
      </c>
      <c r="B1809" s="72" t="s">
        <v>173</v>
      </c>
      <c r="C1809" s="77">
        <f>(200000/E1809)</f>
        <v>995.0248756218906</v>
      </c>
      <c r="D1809" s="59" t="s">
        <v>7</v>
      </c>
      <c r="E1809" s="73">
        <v>201</v>
      </c>
      <c r="F1809" s="73">
        <v>203</v>
      </c>
      <c r="G1809" s="73">
        <v>0</v>
      </c>
      <c r="H1809" s="73">
        <v>0</v>
      </c>
      <c r="I1809" s="55">
        <f>(F1809-E1809)*C1809</f>
        <v>1990.0497512437812</v>
      </c>
      <c r="J1809" s="56">
        <v>0</v>
      </c>
      <c r="K1809" s="56">
        <f>(H1809-G1809)*C1809</f>
        <v>0</v>
      </c>
      <c r="L1809" s="55">
        <f>(I1809+J1809+K1809)</f>
        <v>1990.0497512437812</v>
      </c>
      <c r="M1809" s="47"/>
    </row>
    <row r="1810" spans="1:13" ht="18">
      <c r="A1810" s="86">
        <v>42179</v>
      </c>
      <c r="B1810" s="72" t="s">
        <v>174</v>
      </c>
      <c r="C1810" s="77">
        <f>(200000/E1810)</f>
        <v>2816.9014084507044</v>
      </c>
      <c r="D1810" s="59" t="s">
        <v>7</v>
      </c>
      <c r="E1810" s="73">
        <v>71</v>
      </c>
      <c r="F1810" s="73">
        <v>71.3</v>
      </c>
      <c r="G1810" s="73">
        <v>0</v>
      </c>
      <c r="H1810" s="73">
        <v>0</v>
      </c>
      <c r="I1810" s="55">
        <f>(F1810-E1810)*C1810</f>
        <v>845.0704225352033</v>
      </c>
      <c r="J1810" s="56">
        <v>0</v>
      </c>
      <c r="K1810" s="56">
        <f>(H1810-G1810)*C1810</f>
        <v>0</v>
      </c>
      <c r="L1810" s="55">
        <f>(I1810+J1810+K1810)</f>
        <v>845.0704225352033</v>
      </c>
      <c r="M1810" s="47"/>
    </row>
    <row r="1811" spans="1:13" ht="18">
      <c r="A1811" s="86">
        <v>42179</v>
      </c>
      <c r="B1811" s="72" t="s">
        <v>156</v>
      </c>
      <c r="C1811" s="77">
        <f>(200000/E1811)</f>
        <v>1063.8297872340424</v>
      </c>
      <c r="D1811" s="59" t="s">
        <v>7</v>
      </c>
      <c r="E1811" s="73">
        <v>188</v>
      </c>
      <c r="F1811" s="73">
        <v>182</v>
      </c>
      <c r="G1811" s="73">
        <v>0</v>
      </c>
      <c r="H1811" s="73">
        <v>0</v>
      </c>
      <c r="I1811" s="78">
        <f>(F1811-E1811)*C1811</f>
        <v>-6382.978723404254</v>
      </c>
      <c r="J1811" s="56">
        <v>0</v>
      </c>
      <c r="K1811" s="56">
        <f>(H1811-G1811)*C1811</f>
        <v>0</v>
      </c>
      <c r="L1811" s="78">
        <f>(I1811+J1811+K1811)</f>
        <v>-6382.978723404254</v>
      </c>
      <c r="M1811" s="47"/>
    </row>
    <row r="1812" spans="1:13" ht="18">
      <c r="A1812" s="86">
        <v>42178</v>
      </c>
      <c r="B1812" s="72" t="s">
        <v>162</v>
      </c>
      <c r="C1812" s="77">
        <f>(200000/E1812)</f>
        <v>3738.3177570093458</v>
      </c>
      <c r="D1812" s="59" t="s">
        <v>7</v>
      </c>
      <c r="E1812" s="73">
        <v>53.5</v>
      </c>
      <c r="F1812" s="73">
        <v>54</v>
      </c>
      <c r="G1812" s="73">
        <v>54.5</v>
      </c>
      <c r="H1812" s="73">
        <v>55</v>
      </c>
      <c r="I1812" s="87">
        <f>(F1812-E1812)*C1812</f>
        <v>1869.1588785046729</v>
      </c>
      <c r="J1812" s="87">
        <f>(G1812-F1812)*C1812</f>
        <v>1869.1588785046729</v>
      </c>
      <c r="K1812" s="87">
        <f>(H1812-G1812)*C1812</f>
        <v>1869.1588785046729</v>
      </c>
      <c r="L1812" s="87">
        <f>(I1812+J1812+K1812)</f>
        <v>5607.476635514018</v>
      </c>
      <c r="M1812" s="47"/>
    </row>
    <row r="1813" spans="1:13" ht="18">
      <c r="A1813" s="86">
        <v>42178</v>
      </c>
      <c r="B1813" s="72" t="s">
        <v>172</v>
      </c>
      <c r="C1813" s="77">
        <f>(200000/E1813)</f>
        <v>606.060606060606</v>
      </c>
      <c r="D1813" s="59" t="s">
        <v>7</v>
      </c>
      <c r="E1813" s="73">
        <v>330</v>
      </c>
      <c r="F1813" s="73">
        <v>333</v>
      </c>
      <c r="G1813" s="73">
        <v>336</v>
      </c>
      <c r="H1813" s="73">
        <v>0</v>
      </c>
      <c r="I1813" s="56">
        <f>+(F1813-E1813)*C1813</f>
        <v>1818.181818181818</v>
      </c>
      <c r="J1813" s="56">
        <f>+(G1813-F1813)*C1813</f>
        <v>1818.181818181818</v>
      </c>
      <c r="K1813" s="56">
        <v>0</v>
      </c>
      <c r="L1813" s="55">
        <f>SUM(I1813:K1813)</f>
        <v>3636.363636363636</v>
      </c>
      <c r="M1813" s="47"/>
    </row>
    <row r="1814" spans="1:13" ht="18">
      <c r="A1814" s="86">
        <v>42178</v>
      </c>
      <c r="B1814" s="72" t="s">
        <v>174</v>
      </c>
      <c r="C1814" s="77">
        <f>(200000/E1814)</f>
        <v>2941.176470588235</v>
      </c>
      <c r="D1814" s="59" t="s">
        <v>7</v>
      </c>
      <c r="E1814" s="73">
        <v>68</v>
      </c>
      <c r="F1814" s="73">
        <v>68.5</v>
      </c>
      <c r="G1814" s="73">
        <v>69</v>
      </c>
      <c r="H1814" s="73">
        <v>0</v>
      </c>
      <c r="I1814" s="56">
        <f>+(F1814-E1814)*C1814</f>
        <v>1470.5882352941176</v>
      </c>
      <c r="J1814" s="56">
        <f>+(G1814-F1814)*C1814</f>
        <v>1470.5882352941176</v>
      </c>
      <c r="K1814" s="56">
        <v>0</v>
      </c>
      <c r="L1814" s="55">
        <f>SUM(I1814:K1814)</f>
        <v>2941.176470588235</v>
      </c>
      <c r="M1814" s="47"/>
    </row>
    <row r="1815" spans="1:13" ht="18">
      <c r="A1815" s="86">
        <v>42178</v>
      </c>
      <c r="B1815" s="72" t="s">
        <v>156</v>
      </c>
      <c r="C1815" s="77">
        <f>(200000/E1815)</f>
        <v>1176.4705882352941</v>
      </c>
      <c r="D1815" s="59" t="s">
        <v>7</v>
      </c>
      <c r="E1815" s="73">
        <v>170</v>
      </c>
      <c r="F1815" s="73">
        <v>171.45</v>
      </c>
      <c r="G1815" s="73">
        <v>0</v>
      </c>
      <c r="H1815" s="73">
        <v>0</v>
      </c>
      <c r="I1815" s="55">
        <f>(F1815-E1815)*C1815</f>
        <v>1705.8823529411632</v>
      </c>
      <c r="J1815" s="56">
        <v>0</v>
      </c>
      <c r="K1815" s="56">
        <f>(H1815-G1815)*C1815</f>
        <v>0</v>
      </c>
      <c r="L1815" s="55">
        <f>(I1815+J1815+K1815)</f>
        <v>1705.8823529411632</v>
      </c>
      <c r="M1815" s="47"/>
    </row>
    <row r="1816" spans="1:13" ht="18">
      <c r="A1816" s="86">
        <v>42177</v>
      </c>
      <c r="B1816" s="72" t="s">
        <v>175</v>
      </c>
      <c r="C1816" s="77">
        <f>(200000/E1816)</f>
        <v>390.625</v>
      </c>
      <c r="D1816" s="59" t="s">
        <v>7</v>
      </c>
      <c r="E1816" s="73">
        <v>512</v>
      </c>
      <c r="F1816" s="73">
        <v>517</v>
      </c>
      <c r="G1816" s="73">
        <v>522</v>
      </c>
      <c r="H1816" s="73">
        <v>0</v>
      </c>
      <c r="I1816" s="56">
        <f>+(F1816-E1816)*C1816</f>
        <v>1953.125</v>
      </c>
      <c r="J1816" s="56">
        <f>+(G1816-F1816)*C1816</f>
        <v>1953.125</v>
      </c>
      <c r="K1816" s="56">
        <v>0</v>
      </c>
      <c r="L1816" s="55">
        <f>SUM(I1816:K1816)</f>
        <v>3906.25</v>
      </c>
      <c r="M1816" s="47"/>
    </row>
    <row r="1817" spans="1:13" ht="18">
      <c r="A1817" s="86">
        <v>42177</v>
      </c>
      <c r="B1817" s="72" t="s">
        <v>176</v>
      </c>
      <c r="C1817" s="77">
        <f>(200000/E1817)</f>
        <v>1320.1320132013202</v>
      </c>
      <c r="D1817" s="59" t="s">
        <v>7</v>
      </c>
      <c r="E1817" s="73">
        <v>151.5</v>
      </c>
      <c r="F1817" s="73">
        <v>153</v>
      </c>
      <c r="G1817" s="73">
        <v>0</v>
      </c>
      <c r="H1817" s="73">
        <v>0</v>
      </c>
      <c r="I1817" s="55">
        <f>(F1817-E1817)*C1817</f>
        <v>1980.1980198019803</v>
      </c>
      <c r="J1817" s="56">
        <v>0</v>
      </c>
      <c r="K1817" s="56">
        <f>(H1817-G1817)*C1817</f>
        <v>0</v>
      </c>
      <c r="L1817" s="55">
        <f>(I1817+J1817+K1817)</f>
        <v>1980.1980198019803</v>
      </c>
      <c r="M1817" s="47"/>
    </row>
    <row r="1818" spans="1:13" ht="18">
      <c r="A1818" s="86">
        <v>42177</v>
      </c>
      <c r="B1818" s="72" t="s">
        <v>177</v>
      </c>
      <c r="C1818" s="77">
        <f>(200000/E1818)</f>
        <v>1754.3859649122808</v>
      </c>
      <c r="D1818" s="59" t="s">
        <v>7</v>
      </c>
      <c r="E1818" s="73">
        <v>114</v>
      </c>
      <c r="F1818" s="73">
        <v>115</v>
      </c>
      <c r="G1818" s="73">
        <v>0</v>
      </c>
      <c r="H1818" s="73">
        <v>0</v>
      </c>
      <c r="I1818" s="55">
        <f>(F1818-E1818)*C1818</f>
        <v>1754.3859649122808</v>
      </c>
      <c r="J1818" s="56">
        <v>0</v>
      </c>
      <c r="K1818" s="56">
        <f>(H1818-G1818)*C1818</f>
        <v>0</v>
      </c>
      <c r="L1818" s="55">
        <f>(I1818+J1818+K1818)</f>
        <v>1754.3859649122808</v>
      </c>
      <c r="M1818" s="47"/>
    </row>
    <row r="1819" spans="1:13" ht="18">
      <c r="A1819" s="86">
        <v>42177</v>
      </c>
      <c r="B1819" s="72" t="s">
        <v>18</v>
      </c>
      <c r="C1819" s="77">
        <f>(200000/E1819)</f>
        <v>1449.2753623188405</v>
      </c>
      <c r="D1819" s="59" t="s">
        <v>14</v>
      </c>
      <c r="E1819" s="73">
        <v>138</v>
      </c>
      <c r="F1819" s="73">
        <v>138</v>
      </c>
      <c r="G1819" s="73">
        <v>0</v>
      </c>
      <c r="H1819" s="73">
        <v>0</v>
      </c>
      <c r="I1819" s="55">
        <f>(F1819-E1819)*C1819</f>
        <v>0</v>
      </c>
      <c r="J1819" s="56">
        <v>0</v>
      </c>
      <c r="K1819" s="56">
        <f>(H1819-G1819)*C1819</f>
        <v>0</v>
      </c>
      <c r="L1819" s="55">
        <f>(I1819+J1819+K1819)</f>
        <v>0</v>
      </c>
      <c r="M1819" s="47"/>
    </row>
    <row r="1820" spans="1:13" ht="18">
      <c r="A1820" s="86">
        <v>42177</v>
      </c>
      <c r="B1820" s="72" t="s">
        <v>178</v>
      </c>
      <c r="C1820" s="77">
        <f>(200000/E1820)</f>
        <v>371.74721189591077</v>
      </c>
      <c r="D1820" s="59" t="s">
        <v>7</v>
      </c>
      <c r="E1820" s="73">
        <v>538</v>
      </c>
      <c r="F1820" s="73">
        <v>522</v>
      </c>
      <c r="G1820" s="73">
        <v>0</v>
      </c>
      <c r="H1820" s="73">
        <v>0</v>
      </c>
      <c r="I1820" s="78">
        <f>(F1820-E1820)*C1820</f>
        <v>-5947.955390334572</v>
      </c>
      <c r="J1820" s="56">
        <v>0</v>
      </c>
      <c r="K1820" s="56">
        <f>(H1820-G1820)*C1820</f>
        <v>0</v>
      </c>
      <c r="L1820" s="78">
        <f>(I1820+J1820+K1820)</f>
        <v>-5947.955390334572</v>
      </c>
      <c r="M1820" s="47"/>
    </row>
    <row r="1821" spans="1:13" ht="18">
      <c r="A1821" s="86">
        <v>42174</v>
      </c>
      <c r="B1821" s="72" t="s">
        <v>89</v>
      </c>
      <c r="C1821" s="77">
        <f>(200000/E1821)</f>
        <v>2010.0502512562814</v>
      </c>
      <c r="D1821" s="59" t="s">
        <v>14</v>
      </c>
      <c r="E1821" s="73">
        <v>99.5</v>
      </c>
      <c r="F1821" s="73">
        <v>98.5</v>
      </c>
      <c r="G1821" s="73">
        <v>97.5</v>
      </c>
      <c r="H1821" s="73">
        <v>96.5</v>
      </c>
      <c r="I1821" s="56">
        <f>(E1821-F1821)*C1821</f>
        <v>2010.0502512562814</v>
      </c>
      <c r="J1821" s="56">
        <f>(F1821-G1821)*C1821</f>
        <v>2010.0502512562814</v>
      </c>
      <c r="K1821" s="56">
        <f>(G1821-H1821)*C1821</f>
        <v>2010.0502512562814</v>
      </c>
      <c r="L1821" s="56">
        <f>(I1821+J1821+K1821)</f>
        <v>6030.150753768844</v>
      </c>
      <c r="M1821" s="47"/>
    </row>
    <row r="1822" spans="1:13" ht="18">
      <c r="A1822" s="86">
        <v>42174</v>
      </c>
      <c r="B1822" s="72" t="s">
        <v>16</v>
      </c>
      <c r="C1822" s="77">
        <f>(200000/E1822)</f>
        <v>1818.1818181818182</v>
      </c>
      <c r="D1822" s="59" t="s">
        <v>7</v>
      </c>
      <c r="E1822" s="73">
        <v>110</v>
      </c>
      <c r="F1822" s="73">
        <v>111</v>
      </c>
      <c r="G1822" s="73">
        <v>112</v>
      </c>
      <c r="H1822" s="73">
        <v>113</v>
      </c>
      <c r="I1822" s="87">
        <f>(F1822-E1822)*C1822</f>
        <v>1818.1818181818182</v>
      </c>
      <c r="J1822" s="87">
        <f>(G1822-F1822)*C1822</f>
        <v>1818.1818181818182</v>
      </c>
      <c r="K1822" s="87">
        <f>(H1822-G1822)*C1822</f>
        <v>1818.1818181818182</v>
      </c>
      <c r="L1822" s="87">
        <f>(I1822+J1822+K1822)</f>
        <v>5454.545454545455</v>
      </c>
      <c r="M1822" s="47"/>
    </row>
    <row r="1823" spans="1:13" ht="18">
      <c r="A1823" s="86">
        <v>42174</v>
      </c>
      <c r="B1823" s="72" t="s">
        <v>108</v>
      </c>
      <c r="C1823" s="77">
        <f>(200000/E1823)</f>
        <v>1408.4507042253522</v>
      </c>
      <c r="D1823" s="59" t="s">
        <v>7</v>
      </c>
      <c r="E1823" s="73">
        <v>142</v>
      </c>
      <c r="F1823" s="73">
        <v>143.5</v>
      </c>
      <c r="G1823" s="73">
        <v>0</v>
      </c>
      <c r="H1823" s="73">
        <v>0</v>
      </c>
      <c r="I1823" s="55">
        <f>(F1823-E1823)*C1823</f>
        <v>2112.6760563380285</v>
      </c>
      <c r="J1823" s="56">
        <v>0</v>
      </c>
      <c r="K1823" s="56">
        <f>(H1823-G1823)*C1823</f>
        <v>0</v>
      </c>
      <c r="L1823" s="55">
        <f>(I1823+J1823+K1823)</f>
        <v>2112.6760563380285</v>
      </c>
      <c r="M1823" s="47"/>
    </row>
    <row r="1824" spans="1:13" ht="18">
      <c r="A1824" s="86">
        <v>42173</v>
      </c>
      <c r="B1824" s="72" t="s">
        <v>16</v>
      </c>
      <c r="C1824" s="77">
        <f>(200000/E1824)</f>
        <v>1895.7345971563982</v>
      </c>
      <c r="D1824" s="59" t="s">
        <v>7</v>
      </c>
      <c r="E1824" s="73">
        <v>105.5</v>
      </c>
      <c r="F1824" s="73">
        <v>106.5</v>
      </c>
      <c r="G1824" s="73">
        <v>107.5</v>
      </c>
      <c r="H1824" s="73">
        <v>108.5</v>
      </c>
      <c r="I1824" s="87">
        <f>(F1824-E1824)*C1824</f>
        <v>1895.7345971563982</v>
      </c>
      <c r="J1824" s="87">
        <f>(G1824-F1824)*C1824</f>
        <v>1895.7345971563982</v>
      </c>
      <c r="K1824" s="87">
        <f>(H1824-G1824)*C1824</f>
        <v>1895.7345971563982</v>
      </c>
      <c r="L1824" s="87">
        <f>(I1824+J1824+K1824)</f>
        <v>5687.203791469195</v>
      </c>
      <c r="M1824" s="47"/>
    </row>
    <row r="1825" spans="1:13" ht="18">
      <c r="A1825" s="86">
        <v>42173</v>
      </c>
      <c r="B1825" s="72" t="s">
        <v>108</v>
      </c>
      <c r="C1825" s="77">
        <f>(200000/E1825)</f>
        <v>1408.4507042253522</v>
      </c>
      <c r="D1825" s="59" t="s">
        <v>14</v>
      </c>
      <c r="E1825" s="73">
        <v>142</v>
      </c>
      <c r="F1825" s="73">
        <v>140.5</v>
      </c>
      <c r="G1825" s="73">
        <v>139</v>
      </c>
      <c r="H1825" s="73">
        <v>137.5</v>
      </c>
      <c r="I1825" s="56">
        <f>(E1825-F1825)*C1825</f>
        <v>2112.6760563380285</v>
      </c>
      <c r="J1825" s="56">
        <f>(F1825-G1825)*C1825</f>
        <v>2112.6760563380285</v>
      </c>
      <c r="K1825" s="56">
        <f>(G1825-H1825)*C1825</f>
        <v>2112.6760563380285</v>
      </c>
      <c r="L1825" s="56">
        <f>(I1825+J1825+K1825)</f>
        <v>6338.0281690140855</v>
      </c>
      <c r="M1825" s="47"/>
    </row>
    <row r="1826" spans="1:13" ht="18">
      <c r="A1826" s="86">
        <v>42173</v>
      </c>
      <c r="B1826" s="72" t="s">
        <v>16</v>
      </c>
      <c r="C1826" s="77">
        <f>(200000/E1826)</f>
        <v>1843.3179723502303</v>
      </c>
      <c r="D1826" s="59" t="s">
        <v>7</v>
      </c>
      <c r="E1826" s="73">
        <v>108.5</v>
      </c>
      <c r="F1826" s="73">
        <v>109.5</v>
      </c>
      <c r="G1826" s="73">
        <v>0</v>
      </c>
      <c r="H1826" s="73">
        <v>0</v>
      </c>
      <c r="I1826" s="55">
        <f>(F1826-E1826)*C1826</f>
        <v>1843.3179723502303</v>
      </c>
      <c r="J1826" s="56">
        <v>0</v>
      </c>
      <c r="K1826" s="56">
        <f>(H1826-G1826)*C1826</f>
        <v>0</v>
      </c>
      <c r="L1826" s="55">
        <f>(I1826+J1826+K1826)</f>
        <v>1843.3179723502303</v>
      </c>
      <c r="M1826" s="47"/>
    </row>
    <row r="1827" spans="1:13" ht="18">
      <c r="A1827" s="86">
        <v>42173</v>
      </c>
      <c r="B1827" s="72" t="s">
        <v>161</v>
      </c>
      <c r="C1827" s="77">
        <f>(200000/E1827)</f>
        <v>1666.6666666666667</v>
      </c>
      <c r="D1827" s="59" t="s">
        <v>7</v>
      </c>
      <c r="E1827" s="73">
        <v>120</v>
      </c>
      <c r="F1827" s="73">
        <v>117</v>
      </c>
      <c r="G1827" s="73">
        <v>0</v>
      </c>
      <c r="H1827" s="73">
        <v>0</v>
      </c>
      <c r="I1827" s="78">
        <f>(F1827-E1827)*C1827</f>
        <v>-5000</v>
      </c>
      <c r="J1827" s="56">
        <v>0</v>
      </c>
      <c r="K1827" s="56">
        <f>(H1827-G1827)*C1827</f>
        <v>0</v>
      </c>
      <c r="L1827" s="78">
        <f>(I1827+J1827+K1827)</f>
        <v>-5000</v>
      </c>
      <c r="M1827" s="47"/>
    </row>
    <row r="1828" spans="1:13" ht="18">
      <c r="A1828" s="86">
        <v>42173</v>
      </c>
      <c r="B1828" s="72" t="s">
        <v>92</v>
      </c>
      <c r="C1828" s="77">
        <f>(200000/E1828)</f>
        <v>1273.8853503184714</v>
      </c>
      <c r="D1828" s="59" t="s">
        <v>14</v>
      </c>
      <c r="E1828" s="73">
        <v>157</v>
      </c>
      <c r="F1828" s="73">
        <v>161.5</v>
      </c>
      <c r="G1828" s="73">
        <v>0</v>
      </c>
      <c r="H1828" s="73">
        <v>0</v>
      </c>
      <c r="I1828" s="78">
        <f>-(F1828-E1828)*C1828</f>
        <v>-5732.484076433121</v>
      </c>
      <c r="J1828" s="56">
        <v>0</v>
      </c>
      <c r="K1828" s="56">
        <f>(H1828-G1828)*C1828</f>
        <v>0</v>
      </c>
      <c r="L1828" s="78">
        <f>(I1828+J1828+K1828)</f>
        <v>-5732.484076433121</v>
      </c>
      <c r="M1828" s="47"/>
    </row>
    <row r="1829" spans="1:13" ht="18">
      <c r="A1829" s="86">
        <v>42172</v>
      </c>
      <c r="B1829" s="72" t="s">
        <v>16</v>
      </c>
      <c r="C1829" s="77">
        <f>(200000/E1829)</f>
        <v>1960.7843137254902</v>
      </c>
      <c r="D1829" s="59" t="s">
        <v>7</v>
      </c>
      <c r="E1829" s="73">
        <v>102</v>
      </c>
      <c r="F1829" s="73">
        <v>103</v>
      </c>
      <c r="G1829" s="73">
        <v>104</v>
      </c>
      <c r="H1829" s="73">
        <v>105</v>
      </c>
      <c r="I1829" s="87">
        <f>(F1829-E1829)*C1829</f>
        <v>1960.7843137254902</v>
      </c>
      <c r="J1829" s="87">
        <f>(G1829-F1829)*C1829</f>
        <v>1960.7843137254902</v>
      </c>
      <c r="K1829" s="87">
        <f>(H1829-G1829)*C1829</f>
        <v>1960.7843137254902</v>
      </c>
      <c r="L1829" s="87">
        <f>(I1829+J1829+K1829)</f>
        <v>5882.35294117647</v>
      </c>
      <c r="M1829" s="47"/>
    </row>
    <row r="1830" spans="1:13" ht="18">
      <c r="A1830" s="86">
        <v>42172</v>
      </c>
      <c r="B1830" s="72" t="s">
        <v>175</v>
      </c>
      <c r="C1830" s="77">
        <f>(200000/E1830)</f>
        <v>440.52863436123346</v>
      </c>
      <c r="D1830" s="59" t="s">
        <v>7</v>
      </c>
      <c r="E1830" s="73">
        <v>454</v>
      </c>
      <c r="F1830" s="73">
        <v>458</v>
      </c>
      <c r="G1830" s="73">
        <v>462</v>
      </c>
      <c r="H1830" s="73">
        <v>466</v>
      </c>
      <c r="I1830" s="87">
        <f>(F1830-E1830)*C1830</f>
        <v>1762.1145374449338</v>
      </c>
      <c r="J1830" s="87">
        <f>(G1830-F1830)*C1830</f>
        <v>1762.1145374449338</v>
      </c>
      <c r="K1830" s="87">
        <f>(H1830-G1830)*C1830</f>
        <v>1762.1145374449338</v>
      </c>
      <c r="L1830" s="87">
        <f>(I1830+J1830+K1830)</f>
        <v>5286.343612334802</v>
      </c>
      <c r="M1830" s="47"/>
    </row>
    <row r="1831" spans="1:13" ht="18">
      <c r="A1831" s="86">
        <v>42172</v>
      </c>
      <c r="B1831" s="72" t="s">
        <v>92</v>
      </c>
      <c r="C1831" s="77">
        <f>(200000/E1831)</f>
        <v>1250</v>
      </c>
      <c r="D1831" s="59" t="s">
        <v>7</v>
      </c>
      <c r="E1831" s="73">
        <v>160</v>
      </c>
      <c r="F1831" s="73">
        <v>161.5</v>
      </c>
      <c r="G1831" s="73">
        <v>163</v>
      </c>
      <c r="H1831" s="73">
        <v>0</v>
      </c>
      <c r="I1831" s="56">
        <f>+(F1831-E1831)*C1831</f>
        <v>1875</v>
      </c>
      <c r="J1831" s="56">
        <f>+(G1831-F1831)*C1831</f>
        <v>1875</v>
      </c>
      <c r="K1831" s="56">
        <v>0</v>
      </c>
      <c r="L1831" s="55">
        <f>SUM(I1831:K1831)</f>
        <v>3750</v>
      </c>
      <c r="M1831" s="47"/>
    </row>
    <row r="1832" spans="1:13" ht="18">
      <c r="A1832" s="86">
        <v>42172</v>
      </c>
      <c r="B1832" s="72" t="s">
        <v>179</v>
      </c>
      <c r="C1832" s="77">
        <f>(200000/E1832)</f>
        <v>1342.2818791946308</v>
      </c>
      <c r="D1832" s="59" t="s">
        <v>7</v>
      </c>
      <c r="E1832" s="73">
        <v>149</v>
      </c>
      <c r="F1832" s="73">
        <v>150.5</v>
      </c>
      <c r="G1832" s="73">
        <v>0</v>
      </c>
      <c r="H1832" s="73">
        <v>0</v>
      </c>
      <c r="I1832" s="55">
        <f>(F1832-E1832)*C1832</f>
        <v>2013.4228187919462</v>
      </c>
      <c r="J1832" s="56">
        <v>0</v>
      </c>
      <c r="K1832" s="56">
        <f>(H1832-G1832)*C1832</f>
        <v>0</v>
      </c>
      <c r="L1832" s="55">
        <f>(I1832+J1832+K1832)</f>
        <v>2013.4228187919462</v>
      </c>
      <c r="M1832" s="47"/>
    </row>
    <row r="1833" spans="1:13" ht="18">
      <c r="A1833" s="86">
        <v>42171</v>
      </c>
      <c r="B1833" s="72" t="s">
        <v>98</v>
      </c>
      <c r="C1833" s="77">
        <f>(200000/E1833)</f>
        <v>2010.0502512562814</v>
      </c>
      <c r="D1833" s="59" t="s">
        <v>14</v>
      </c>
      <c r="E1833" s="73">
        <v>99.5</v>
      </c>
      <c r="F1833" s="73">
        <v>98.5</v>
      </c>
      <c r="G1833" s="73">
        <v>97.5</v>
      </c>
      <c r="H1833" s="73">
        <v>96.5</v>
      </c>
      <c r="I1833" s="56">
        <f>(E1833-F1833)*C1833</f>
        <v>2010.0502512562814</v>
      </c>
      <c r="J1833" s="56">
        <f>(F1833-G1833)*C1833</f>
        <v>2010.0502512562814</v>
      </c>
      <c r="K1833" s="56">
        <f>(G1833-H1833)*C1833</f>
        <v>2010.0502512562814</v>
      </c>
      <c r="L1833" s="56">
        <f>(I1833+J1833+K1833)</f>
        <v>6030.150753768844</v>
      </c>
      <c r="M1833" s="47"/>
    </row>
    <row r="1834" spans="1:13" ht="18">
      <c r="A1834" s="86">
        <v>42171</v>
      </c>
      <c r="B1834" s="72" t="s">
        <v>180</v>
      </c>
      <c r="C1834" s="77">
        <f>(200000/E1834)</f>
        <v>3508.7719298245615</v>
      </c>
      <c r="D1834" s="59" t="s">
        <v>7</v>
      </c>
      <c r="E1834" s="73">
        <v>57</v>
      </c>
      <c r="F1834" s="73">
        <v>57.5</v>
      </c>
      <c r="G1834" s="73">
        <v>58</v>
      </c>
      <c r="H1834" s="73">
        <v>58.5</v>
      </c>
      <c r="I1834" s="87">
        <f>(F1834-E1834)*C1834</f>
        <v>1754.3859649122808</v>
      </c>
      <c r="J1834" s="87">
        <f>(G1834-F1834)*C1834</f>
        <v>1754.3859649122808</v>
      </c>
      <c r="K1834" s="87">
        <f>(H1834-G1834)*C1834</f>
        <v>1754.3859649122808</v>
      </c>
      <c r="L1834" s="87">
        <f>(I1834+J1834+K1834)</f>
        <v>5263.1578947368425</v>
      </c>
      <c r="M1834" s="47"/>
    </row>
    <row r="1835" spans="1:13" ht="18">
      <c r="A1835" s="86">
        <v>42171</v>
      </c>
      <c r="B1835" s="72" t="s">
        <v>98</v>
      </c>
      <c r="C1835" s="77">
        <f>(200000/E1835)</f>
        <v>2072.538860103627</v>
      </c>
      <c r="D1835" s="59" t="s">
        <v>14</v>
      </c>
      <c r="E1835" s="73">
        <v>96.5</v>
      </c>
      <c r="F1835" s="73">
        <v>95.5</v>
      </c>
      <c r="G1835" s="73">
        <v>0</v>
      </c>
      <c r="H1835" s="73">
        <v>0</v>
      </c>
      <c r="I1835" s="56">
        <f>-(F1835-E1835)*C1835</f>
        <v>2072.538860103627</v>
      </c>
      <c r="J1835" s="56">
        <v>0</v>
      </c>
      <c r="K1835" s="56">
        <v>0</v>
      </c>
      <c r="L1835" s="56">
        <f>(I1835+J1835+K1835)</f>
        <v>2072.538860103627</v>
      </c>
      <c r="M1835" s="47"/>
    </row>
    <row r="1836" spans="1:13" ht="18">
      <c r="A1836" s="86">
        <v>42171</v>
      </c>
      <c r="B1836" s="72" t="s">
        <v>181</v>
      </c>
      <c r="C1836" s="77">
        <f>(200000/E1836)</f>
        <v>2150.537634408602</v>
      </c>
      <c r="D1836" s="59" t="s">
        <v>7</v>
      </c>
      <c r="E1836" s="73">
        <v>93</v>
      </c>
      <c r="F1836" s="73">
        <v>91</v>
      </c>
      <c r="G1836" s="73">
        <v>0</v>
      </c>
      <c r="H1836" s="73">
        <v>0</v>
      </c>
      <c r="I1836" s="78">
        <f>(F1836-E1836)*C1836</f>
        <v>-4301.075268817204</v>
      </c>
      <c r="J1836" s="56">
        <v>0</v>
      </c>
      <c r="K1836" s="56">
        <f>(H1836-G1836)*C1836</f>
        <v>0</v>
      </c>
      <c r="L1836" s="78">
        <f>(I1836+J1836+K1836)</f>
        <v>-4301.075268817204</v>
      </c>
      <c r="M1836" s="47"/>
    </row>
    <row r="1837" spans="1:13" ht="18">
      <c r="A1837" s="86">
        <v>42170</v>
      </c>
      <c r="B1837" s="59" t="s">
        <v>182</v>
      </c>
      <c r="C1837" s="77">
        <f>(200000/E1837)</f>
        <v>1273.8853503184714</v>
      </c>
      <c r="D1837" s="59" t="s">
        <v>7</v>
      </c>
      <c r="E1837" s="56">
        <v>157</v>
      </c>
      <c r="F1837" s="56">
        <v>158.5</v>
      </c>
      <c r="G1837" s="56">
        <v>0</v>
      </c>
      <c r="H1837" s="56">
        <v>0</v>
      </c>
      <c r="I1837" s="55">
        <f>(F1837-E1837)*C1837</f>
        <v>1910.8280254777071</v>
      </c>
      <c r="J1837" s="56">
        <v>0</v>
      </c>
      <c r="K1837" s="56">
        <f>(H1837-G1837)*C1837</f>
        <v>0</v>
      </c>
      <c r="L1837" s="55">
        <f>(I1837+J1837+K1837)</f>
        <v>1910.8280254777071</v>
      </c>
      <c r="M1837" s="47"/>
    </row>
    <row r="1838" spans="1:13" ht="18">
      <c r="A1838" s="86">
        <v>42170</v>
      </c>
      <c r="B1838" s="59" t="s">
        <v>183</v>
      </c>
      <c r="C1838" s="77">
        <f>(200000/E1838)</f>
        <v>3361.344537815126</v>
      </c>
      <c r="D1838" s="59" t="s">
        <v>14</v>
      </c>
      <c r="E1838" s="56">
        <v>59.5</v>
      </c>
      <c r="F1838" s="56">
        <v>59.05</v>
      </c>
      <c r="G1838" s="56">
        <v>0</v>
      </c>
      <c r="H1838" s="56">
        <v>0</v>
      </c>
      <c r="I1838" s="56">
        <f>-(F1838-E1838)*C1838</f>
        <v>1512.6050420168162</v>
      </c>
      <c r="J1838" s="56">
        <v>0</v>
      </c>
      <c r="K1838" s="56">
        <v>0</v>
      </c>
      <c r="L1838" s="56">
        <f>(I1838+J1838+K1838)</f>
        <v>1512.6050420168162</v>
      </c>
      <c r="M1838" s="47"/>
    </row>
    <row r="1839" spans="1:13" ht="18">
      <c r="A1839" s="86">
        <v>42170</v>
      </c>
      <c r="B1839" s="59" t="s">
        <v>184</v>
      </c>
      <c r="C1839" s="77">
        <f>(200000/E1839)</f>
        <v>1739.1304347826087</v>
      </c>
      <c r="D1839" s="59" t="s">
        <v>7</v>
      </c>
      <c r="E1839" s="56">
        <v>115</v>
      </c>
      <c r="F1839" s="56">
        <v>113</v>
      </c>
      <c r="G1839" s="56">
        <v>0</v>
      </c>
      <c r="H1839" s="56">
        <v>0</v>
      </c>
      <c r="I1839" s="78">
        <f>(F1839-E1839)*C1839</f>
        <v>-3478.2608695652175</v>
      </c>
      <c r="J1839" s="56">
        <v>0</v>
      </c>
      <c r="K1839" s="56">
        <f>(H1839-G1839)*C1839</f>
        <v>0</v>
      </c>
      <c r="L1839" s="78">
        <f>(I1839+J1839+K1839)</f>
        <v>-3478.2608695652175</v>
      </c>
      <c r="M1839" s="47"/>
    </row>
    <row r="1840" spans="1:13" ht="18">
      <c r="A1840" s="86">
        <v>42170</v>
      </c>
      <c r="B1840" s="59" t="s">
        <v>185</v>
      </c>
      <c r="C1840" s="77">
        <f>(200000/E1840)</f>
        <v>415.8004158004158</v>
      </c>
      <c r="D1840" s="59" t="s">
        <v>7</v>
      </c>
      <c r="E1840" s="56">
        <v>481</v>
      </c>
      <c r="F1840" s="56">
        <v>473</v>
      </c>
      <c r="G1840" s="56">
        <v>0</v>
      </c>
      <c r="H1840" s="56">
        <v>0</v>
      </c>
      <c r="I1840" s="78">
        <f>(F1840-E1840)*C1840</f>
        <v>-3326.4033264033264</v>
      </c>
      <c r="J1840" s="56">
        <v>0</v>
      </c>
      <c r="K1840" s="56">
        <f>(H1840-G1840)*C1840</f>
        <v>0</v>
      </c>
      <c r="L1840" s="78">
        <f>(I1840+J1840+K1840)</f>
        <v>-3326.4033264033264</v>
      </c>
      <c r="M1840" s="47"/>
    </row>
    <row r="1841" spans="1:13" ht="18">
      <c r="A1841" s="86">
        <v>42167</v>
      </c>
      <c r="B1841" s="59" t="s">
        <v>186</v>
      </c>
      <c r="C1841" s="77">
        <f>(200000/E1841)</f>
        <v>1515.1515151515152</v>
      </c>
      <c r="D1841" s="59" t="s">
        <v>14</v>
      </c>
      <c r="E1841" s="56">
        <v>132</v>
      </c>
      <c r="F1841" s="56">
        <v>131</v>
      </c>
      <c r="G1841" s="56">
        <v>130</v>
      </c>
      <c r="H1841" s="56">
        <v>129</v>
      </c>
      <c r="I1841" s="56">
        <f>(E1841-F1841)*C1841</f>
        <v>1515.1515151515152</v>
      </c>
      <c r="J1841" s="56">
        <f>(F1841-G1841)*C1841</f>
        <v>1515.1515151515152</v>
      </c>
      <c r="K1841" s="56">
        <f>(G1841-H1841)*C1841</f>
        <v>1515.1515151515152</v>
      </c>
      <c r="L1841" s="56">
        <f>(I1841+J1841+K1841)</f>
        <v>4545.454545454546</v>
      </c>
      <c r="M1841" s="47"/>
    </row>
    <row r="1842" spans="1:13" ht="18">
      <c r="A1842" s="86">
        <v>42167</v>
      </c>
      <c r="B1842" s="59" t="s">
        <v>116</v>
      </c>
      <c r="C1842" s="77">
        <f>(200000/E1842)</f>
        <v>1980.1980198019803</v>
      </c>
      <c r="D1842" s="59" t="s">
        <v>14</v>
      </c>
      <c r="E1842" s="56">
        <v>101</v>
      </c>
      <c r="F1842" s="56">
        <v>100</v>
      </c>
      <c r="G1842" s="56">
        <v>0</v>
      </c>
      <c r="H1842" s="56">
        <v>0</v>
      </c>
      <c r="I1842" s="56">
        <f>-(F1842-E1842)*C1842</f>
        <v>1980.1980198019803</v>
      </c>
      <c r="J1842" s="56">
        <v>0</v>
      </c>
      <c r="K1842" s="56">
        <v>0</v>
      </c>
      <c r="L1842" s="56">
        <f>(I1842+J1842+K1842)</f>
        <v>1980.1980198019803</v>
      </c>
      <c r="M1842" s="47"/>
    </row>
    <row r="1843" spans="1:13" ht="18">
      <c r="A1843" s="86">
        <v>42167</v>
      </c>
      <c r="B1843" s="59" t="s">
        <v>187</v>
      </c>
      <c r="C1843" s="77">
        <f>(200000/E1843)</f>
        <v>826.4462809917355</v>
      </c>
      <c r="D1843" s="59" t="s">
        <v>14</v>
      </c>
      <c r="E1843" s="56">
        <v>242</v>
      </c>
      <c r="F1843" s="56">
        <v>240</v>
      </c>
      <c r="G1843" s="56">
        <v>0</v>
      </c>
      <c r="H1843" s="56">
        <v>0</v>
      </c>
      <c r="I1843" s="56">
        <f>-(F1843-E1843)*C1843</f>
        <v>1652.892561983471</v>
      </c>
      <c r="J1843" s="56">
        <v>0</v>
      </c>
      <c r="K1843" s="56">
        <v>0</v>
      </c>
      <c r="L1843" s="56">
        <f>(I1843+J1843+K1843)</f>
        <v>1652.892561983471</v>
      </c>
      <c r="M1843" s="47"/>
    </row>
    <row r="1844" spans="1:13" ht="18">
      <c r="A1844" s="86">
        <v>42167</v>
      </c>
      <c r="B1844" s="59" t="s">
        <v>97</v>
      </c>
      <c r="C1844" s="77">
        <f>(200000/E1844)</f>
        <v>1538.4615384615386</v>
      </c>
      <c r="D1844" s="59" t="s">
        <v>14</v>
      </c>
      <c r="E1844" s="56">
        <v>130</v>
      </c>
      <c r="F1844" s="56">
        <v>129</v>
      </c>
      <c r="G1844" s="56">
        <v>0</v>
      </c>
      <c r="H1844" s="56">
        <v>0</v>
      </c>
      <c r="I1844" s="56">
        <f>-(F1844-E1844)*C1844</f>
        <v>1538.4615384615386</v>
      </c>
      <c r="J1844" s="56">
        <v>0</v>
      </c>
      <c r="K1844" s="56">
        <v>0</v>
      </c>
      <c r="L1844" s="56">
        <f>(I1844+J1844+K1844)</f>
        <v>1538.4615384615386</v>
      </c>
      <c r="M1844" s="47"/>
    </row>
    <row r="1845" spans="1:13" ht="18">
      <c r="A1845" s="86">
        <v>42167</v>
      </c>
      <c r="B1845" s="59" t="s">
        <v>188</v>
      </c>
      <c r="C1845" s="77">
        <f>(200000/E1845)</f>
        <v>793.6507936507936</v>
      </c>
      <c r="D1845" s="59" t="s">
        <v>14</v>
      </c>
      <c r="E1845" s="56">
        <v>252</v>
      </c>
      <c r="F1845" s="56">
        <v>252</v>
      </c>
      <c r="G1845" s="56">
        <v>0</v>
      </c>
      <c r="H1845" s="56">
        <v>0</v>
      </c>
      <c r="I1845" s="56">
        <f>-(F1845-E1845)*C1845</f>
        <v>0</v>
      </c>
      <c r="J1845" s="56">
        <v>0</v>
      </c>
      <c r="K1845" s="56">
        <v>0</v>
      </c>
      <c r="L1845" s="56">
        <f>(I1845+J1845+K1845)</f>
        <v>0</v>
      </c>
      <c r="M1845" s="47"/>
    </row>
    <row r="1846" spans="1:13" ht="18">
      <c r="A1846" s="86">
        <v>42166</v>
      </c>
      <c r="B1846" s="59" t="s">
        <v>189</v>
      </c>
      <c r="C1846" s="77">
        <f>(200000/E1846)</f>
        <v>634.9206349206349</v>
      </c>
      <c r="D1846" s="59" t="s">
        <v>14</v>
      </c>
      <c r="E1846" s="56">
        <v>315</v>
      </c>
      <c r="F1846" s="56">
        <v>312</v>
      </c>
      <c r="G1846" s="56">
        <v>309</v>
      </c>
      <c r="H1846" s="56">
        <v>306</v>
      </c>
      <c r="I1846" s="56">
        <f>(E1846-F1846)*C1846</f>
        <v>1904.7619047619048</v>
      </c>
      <c r="J1846" s="56">
        <f>(F1846-G1846)*C1846</f>
        <v>1904.7619047619048</v>
      </c>
      <c r="K1846" s="56">
        <f>(G1846-H1846)*C1846</f>
        <v>1904.7619047619048</v>
      </c>
      <c r="L1846" s="56">
        <f>(I1846+J1846+K1846)</f>
        <v>5714.285714285715</v>
      </c>
      <c r="M1846" s="47"/>
    </row>
    <row r="1847" spans="1:13" ht="18">
      <c r="A1847" s="86">
        <v>42166</v>
      </c>
      <c r="B1847" s="59" t="s">
        <v>97</v>
      </c>
      <c r="C1847" s="77">
        <f>(200000/E1847)</f>
        <v>1470.5882352941176</v>
      </c>
      <c r="D1847" s="59" t="s">
        <v>14</v>
      </c>
      <c r="E1847" s="56">
        <v>136</v>
      </c>
      <c r="F1847" s="56">
        <v>135</v>
      </c>
      <c r="G1847" s="56">
        <v>134</v>
      </c>
      <c r="H1847" s="56">
        <v>0</v>
      </c>
      <c r="I1847" s="56">
        <f>-(F1847-E1847)*C1847</f>
        <v>1470.5882352941176</v>
      </c>
      <c r="J1847" s="56">
        <f>+(F1847-G1847)*C1847</f>
        <v>1470.5882352941176</v>
      </c>
      <c r="K1847" s="56">
        <v>0</v>
      </c>
      <c r="L1847" s="55">
        <f>SUM(I1847:K1847)</f>
        <v>2941.176470588235</v>
      </c>
      <c r="M1847" s="47"/>
    </row>
    <row r="1848" spans="1:13" ht="18">
      <c r="A1848" s="86">
        <v>42166</v>
      </c>
      <c r="B1848" s="59" t="s">
        <v>190</v>
      </c>
      <c r="C1848" s="77">
        <f>(200000/E1848)</f>
        <v>1418.4397163120568</v>
      </c>
      <c r="D1848" s="59" t="s">
        <v>14</v>
      </c>
      <c r="E1848" s="56">
        <v>141</v>
      </c>
      <c r="F1848" s="56">
        <v>140.05</v>
      </c>
      <c r="G1848" s="56">
        <v>0</v>
      </c>
      <c r="H1848" s="56">
        <v>0</v>
      </c>
      <c r="I1848" s="56">
        <f>-(F1848-E1848)*C1848</f>
        <v>1347.517730496438</v>
      </c>
      <c r="J1848" s="56">
        <v>0</v>
      </c>
      <c r="K1848" s="56">
        <v>0</v>
      </c>
      <c r="L1848" s="56">
        <f>(I1848+J1848+K1848)</f>
        <v>1347.517730496438</v>
      </c>
      <c r="M1848" s="47"/>
    </row>
    <row r="1849" spans="1:13" ht="18">
      <c r="A1849" s="86">
        <v>42166</v>
      </c>
      <c r="B1849" s="59" t="s">
        <v>122</v>
      </c>
      <c r="C1849" s="77">
        <f>(200000/E1849)</f>
        <v>1142.857142857143</v>
      </c>
      <c r="D1849" s="59" t="s">
        <v>7</v>
      </c>
      <c r="E1849" s="56">
        <v>175</v>
      </c>
      <c r="F1849" s="56">
        <v>171</v>
      </c>
      <c r="G1849" s="56">
        <v>0</v>
      </c>
      <c r="H1849" s="56">
        <v>0</v>
      </c>
      <c r="I1849" s="78">
        <f>(F1849-E1849)*C1849</f>
        <v>-4571.428571428572</v>
      </c>
      <c r="J1849" s="56">
        <v>0</v>
      </c>
      <c r="K1849" s="56">
        <f>(H1849-G1849)*C1849</f>
        <v>0</v>
      </c>
      <c r="L1849" s="78">
        <f>(I1849+J1849+K1849)</f>
        <v>-4571.428571428572</v>
      </c>
      <c r="M1849" s="47"/>
    </row>
    <row r="1850" spans="1:13" ht="18">
      <c r="A1850" s="86">
        <v>42165</v>
      </c>
      <c r="B1850" s="59" t="s">
        <v>153</v>
      </c>
      <c r="C1850" s="77">
        <f>(200000/E1850)</f>
        <v>727.2727272727273</v>
      </c>
      <c r="D1850" s="59" t="s">
        <v>7</v>
      </c>
      <c r="E1850" s="56">
        <v>275</v>
      </c>
      <c r="F1850" s="56">
        <v>277</v>
      </c>
      <c r="G1850" s="56">
        <v>0</v>
      </c>
      <c r="H1850" s="56">
        <v>0</v>
      </c>
      <c r="I1850" s="55">
        <f>(F1850-E1850)*C1850</f>
        <v>1454.5454545454545</v>
      </c>
      <c r="J1850" s="56">
        <v>0</v>
      </c>
      <c r="K1850" s="56">
        <f>(H1850-G1850)*C1850</f>
        <v>0</v>
      </c>
      <c r="L1850" s="55">
        <f>(I1850+J1850+K1850)</f>
        <v>1454.5454545454545</v>
      </c>
      <c r="M1850" s="47"/>
    </row>
    <row r="1851" spans="1:13" ht="18">
      <c r="A1851" s="86">
        <v>42165</v>
      </c>
      <c r="B1851" s="59" t="s">
        <v>21</v>
      </c>
      <c r="C1851" s="77">
        <f>(200000/E1851)</f>
        <v>1418.4397163120568</v>
      </c>
      <c r="D1851" s="59" t="s">
        <v>14</v>
      </c>
      <c r="E1851" s="56">
        <v>141</v>
      </c>
      <c r="F1851" s="56">
        <v>140.1</v>
      </c>
      <c r="G1851" s="56">
        <v>0</v>
      </c>
      <c r="H1851" s="56">
        <v>0</v>
      </c>
      <c r="I1851" s="56">
        <f>-(F1851-E1851)*C1851</f>
        <v>1276.5957446808593</v>
      </c>
      <c r="J1851" s="56">
        <v>0</v>
      </c>
      <c r="K1851" s="56">
        <v>0</v>
      </c>
      <c r="L1851" s="56">
        <f>(I1851+J1851+K1851)</f>
        <v>1276.5957446808593</v>
      </c>
      <c r="M1851" s="47"/>
    </row>
    <row r="1852" spans="1:13" ht="18">
      <c r="A1852" s="86">
        <v>42165</v>
      </c>
      <c r="B1852" s="59" t="s">
        <v>189</v>
      </c>
      <c r="C1852" s="77">
        <f>(200000/E1852)</f>
        <v>630.9148264984227</v>
      </c>
      <c r="D1852" s="59" t="s">
        <v>7</v>
      </c>
      <c r="E1852" s="56">
        <v>317</v>
      </c>
      <c r="F1852" s="56">
        <v>311</v>
      </c>
      <c r="G1852" s="56">
        <v>0</v>
      </c>
      <c r="H1852" s="56">
        <v>0</v>
      </c>
      <c r="I1852" s="78">
        <f>(F1852-E1852)*C1852</f>
        <v>-3785.488958990536</v>
      </c>
      <c r="J1852" s="56">
        <v>0</v>
      </c>
      <c r="K1852" s="56">
        <f>(H1852-G1852)*C1852</f>
        <v>0</v>
      </c>
      <c r="L1852" s="78">
        <f>(I1852+J1852+K1852)</f>
        <v>-3785.488958990536</v>
      </c>
      <c r="M1852" s="47"/>
    </row>
    <row r="1853" spans="1:13" ht="18">
      <c r="A1853" s="86">
        <v>42165</v>
      </c>
      <c r="B1853" s="59" t="s">
        <v>128</v>
      </c>
      <c r="C1853" s="77">
        <f>(200000/E1853)</f>
        <v>2325.5813953488373</v>
      </c>
      <c r="D1853" s="59" t="s">
        <v>7</v>
      </c>
      <c r="E1853" s="56">
        <v>86</v>
      </c>
      <c r="F1853" s="56">
        <v>84</v>
      </c>
      <c r="G1853" s="56">
        <v>0</v>
      </c>
      <c r="H1853" s="56">
        <v>0</v>
      </c>
      <c r="I1853" s="78">
        <f>(F1853-E1853)*C1853</f>
        <v>-4651.162790697675</v>
      </c>
      <c r="J1853" s="56">
        <v>0</v>
      </c>
      <c r="K1853" s="56">
        <f>(H1853-G1853)*C1853</f>
        <v>0</v>
      </c>
      <c r="L1853" s="78">
        <f>(I1853+J1853+K1853)</f>
        <v>-4651.162790697675</v>
      </c>
      <c r="M1853" s="47"/>
    </row>
    <row r="1854" spans="1:13" ht="18">
      <c r="A1854" s="86">
        <v>42164</v>
      </c>
      <c r="B1854" s="59" t="s">
        <v>11</v>
      </c>
      <c r="C1854" s="77">
        <f>(200000/E1854)</f>
        <v>462.962962962963</v>
      </c>
      <c r="D1854" s="59" t="s">
        <v>14</v>
      </c>
      <c r="E1854" s="56">
        <v>432</v>
      </c>
      <c r="F1854" s="56">
        <v>428</v>
      </c>
      <c r="G1854" s="56">
        <v>424</v>
      </c>
      <c r="H1854" s="56">
        <v>420</v>
      </c>
      <c r="I1854" s="56">
        <f>(E1854-F1854)*C1854</f>
        <v>1851.851851851852</v>
      </c>
      <c r="J1854" s="56">
        <f>(F1854-G1854)*C1854</f>
        <v>1851.851851851852</v>
      </c>
      <c r="K1854" s="56">
        <f>(G1854-H1854)*C1854</f>
        <v>1851.851851851852</v>
      </c>
      <c r="L1854" s="56">
        <f>(I1854+J1854+K1854)</f>
        <v>5555.555555555556</v>
      </c>
      <c r="M1854" s="47"/>
    </row>
    <row r="1855" spans="1:13" ht="18">
      <c r="A1855" s="86">
        <v>42164</v>
      </c>
      <c r="B1855" s="59" t="s">
        <v>191</v>
      </c>
      <c r="C1855" s="77">
        <f>(200000/E1855)</f>
        <v>480.7692307692308</v>
      </c>
      <c r="D1855" s="59" t="s">
        <v>7</v>
      </c>
      <c r="E1855" s="56">
        <v>416</v>
      </c>
      <c r="F1855" s="56">
        <v>420</v>
      </c>
      <c r="G1855" s="56">
        <v>0</v>
      </c>
      <c r="H1855" s="56">
        <v>0</v>
      </c>
      <c r="I1855" s="55">
        <f>(F1855-E1855)*C1855</f>
        <v>1923.076923076923</v>
      </c>
      <c r="J1855" s="56">
        <v>0</v>
      </c>
      <c r="K1855" s="56">
        <f>(H1855-G1855)*C1855</f>
        <v>0</v>
      </c>
      <c r="L1855" s="55">
        <f>(I1855+J1855+K1855)</f>
        <v>1923.076923076923</v>
      </c>
      <c r="M1855" s="47"/>
    </row>
    <row r="1856" spans="1:13" ht="18">
      <c r="A1856" s="86">
        <v>42164</v>
      </c>
      <c r="B1856" s="59" t="s">
        <v>192</v>
      </c>
      <c r="C1856" s="77">
        <f>(200000/E1856)</f>
        <v>1136.3636363636363</v>
      </c>
      <c r="D1856" s="59" t="s">
        <v>7</v>
      </c>
      <c r="E1856" s="56">
        <v>176</v>
      </c>
      <c r="F1856" s="56">
        <v>172</v>
      </c>
      <c r="G1856" s="56">
        <v>0</v>
      </c>
      <c r="H1856" s="56">
        <v>0</v>
      </c>
      <c r="I1856" s="78">
        <f>(F1856-E1856)*C1856</f>
        <v>-4545.454545454545</v>
      </c>
      <c r="J1856" s="56">
        <v>0</v>
      </c>
      <c r="K1856" s="56">
        <f>(H1856-G1856)*C1856</f>
        <v>0</v>
      </c>
      <c r="L1856" s="78">
        <f>(I1856+J1856+K1856)</f>
        <v>-4545.454545454545</v>
      </c>
      <c r="M1856" s="47"/>
    </row>
    <row r="1857" spans="1:13" ht="18">
      <c r="A1857" s="86">
        <v>42163</v>
      </c>
      <c r="B1857" s="59" t="s">
        <v>193</v>
      </c>
      <c r="C1857" s="77">
        <f>(200000/E1857)</f>
        <v>514.1388174807198</v>
      </c>
      <c r="D1857" s="59" t="s">
        <v>7</v>
      </c>
      <c r="E1857" s="56">
        <v>389</v>
      </c>
      <c r="F1857" s="56">
        <v>393</v>
      </c>
      <c r="G1857" s="56">
        <v>397</v>
      </c>
      <c r="H1857" s="56">
        <v>401</v>
      </c>
      <c r="I1857" s="87">
        <f>(F1857-E1857)*C1857</f>
        <v>2056.5552699228792</v>
      </c>
      <c r="J1857" s="87">
        <f>(G1857-F1857)*C1857</f>
        <v>2056.5552699228792</v>
      </c>
      <c r="K1857" s="87">
        <f>(H1857-G1857)*C1857</f>
        <v>2056.5552699228792</v>
      </c>
      <c r="L1857" s="87">
        <f>(I1857+J1857+K1857)</f>
        <v>6169.665809768638</v>
      </c>
      <c r="M1857" s="47"/>
    </row>
    <row r="1858" spans="1:13" ht="18">
      <c r="A1858" s="86">
        <v>42163</v>
      </c>
      <c r="B1858" s="59" t="s">
        <v>185</v>
      </c>
      <c r="C1858" s="77">
        <f>(200000/E1858)</f>
        <v>395.25691699604744</v>
      </c>
      <c r="D1858" s="59" t="s">
        <v>14</v>
      </c>
      <c r="E1858" s="56">
        <v>506</v>
      </c>
      <c r="F1858" s="56">
        <v>501</v>
      </c>
      <c r="G1858" s="56">
        <v>496</v>
      </c>
      <c r="H1858" s="56">
        <v>491</v>
      </c>
      <c r="I1858" s="56">
        <f>(E1858-F1858)*C1858</f>
        <v>1976.2845849802372</v>
      </c>
      <c r="J1858" s="56">
        <f>(F1858-G1858)*C1858</f>
        <v>1976.2845849802372</v>
      </c>
      <c r="K1858" s="56">
        <f>(G1858-H1858)*C1858</f>
        <v>1976.2845849802372</v>
      </c>
      <c r="L1858" s="56">
        <f>(I1858+J1858+K1858)</f>
        <v>5928.853754940712</v>
      </c>
      <c r="M1858" s="47"/>
    </row>
    <row r="1859" spans="1:13" ht="18">
      <c r="A1859" s="86">
        <v>42163</v>
      </c>
      <c r="B1859" s="59" t="s">
        <v>131</v>
      </c>
      <c r="C1859" s="77">
        <f>(200000/E1859)</f>
        <v>1129.9435028248588</v>
      </c>
      <c r="D1859" s="59" t="s">
        <v>7</v>
      </c>
      <c r="E1859" s="56">
        <v>177</v>
      </c>
      <c r="F1859" s="56">
        <v>179</v>
      </c>
      <c r="G1859" s="56">
        <v>0</v>
      </c>
      <c r="H1859" s="56">
        <v>0</v>
      </c>
      <c r="I1859" s="55">
        <f>(F1859-E1859)*C1859</f>
        <v>2259.8870056497176</v>
      </c>
      <c r="J1859" s="56">
        <v>0</v>
      </c>
      <c r="K1859" s="56">
        <f>(H1859-G1859)*C1859</f>
        <v>0</v>
      </c>
      <c r="L1859" s="55">
        <f>(I1859+J1859+K1859)</f>
        <v>2259.8870056497176</v>
      </c>
      <c r="M1859" s="47"/>
    </row>
    <row r="1860" spans="1:13" ht="18">
      <c r="A1860" s="86">
        <v>42163</v>
      </c>
      <c r="B1860" s="59" t="s">
        <v>194</v>
      </c>
      <c r="C1860" s="77">
        <f>(200000/E1860)</f>
        <v>303.030303030303</v>
      </c>
      <c r="D1860" s="59" t="s">
        <v>14</v>
      </c>
      <c r="E1860" s="56">
        <v>660</v>
      </c>
      <c r="F1860" s="56">
        <v>654</v>
      </c>
      <c r="G1860" s="56">
        <v>0</v>
      </c>
      <c r="H1860" s="56">
        <v>0</v>
      </c>
      <c r="I1860" s="56">
        <f>-(F1860-E1860)*C1860</f>
        <v>1818.181818181818</v>
      </c>
      <c r="J1860" s="56">
        <v>0</v>
      </c>
      <c r="K1860" s="56">
        <v>0</v>
      </c>
      <c r="L1860" s="56">
        <f>(I1860+J1860+K1860)</f>
        <v>1818.181818181818</v>
      </c>
      <c r="M1860" s="47"/>
    </row>
    <row r="1861" spans="1:13" ht="18">
      <c r="A1861" s="86">
        <v>42163</v>
      </c>
      <c r="B1861" s="59" t="s">
        <v>191</v>
      </c>
      <c r="C1861" s="77">
        <f>(200000/E1861)</f>
        <v>481.9277108433735</v>
      </c>
      <c r="D1861" s="59" t="s">
        <v>14</v>
      </c>
      <c r="E1861" s="56">
        <v>415</v>
      </c>
      <c r="F1861" s="56">
        <v>415</v>
      </c>
      <c r="G1861" s="56">
        <v>0</v>
      </c>
      <c r="H1861" s="56">
        <v>0</v>
      </c>
      <c r="I1861" s="56">
        <f>-(F1861-E1861)*C1861</f>
        <v>0</v>
      </c>
      <c r="J1861" s="56">
        <v>0</v>
      </c>
      <c r="K1861" s="56">
        <v>0</v>
      </c>
      <c r="L1861" s="56">
        <f>(I1861+J1861+K1861)</f>
        <v>0</v>
      </c>
      <c r="M1861" s="47"/>
    </row>
    <row r="1862" spans="1:13" ht="18">
      <c r="A1862" s="86">
        <v>42160</v>
      </c>
      <c r="B1862" s="59" t="s">
        <v>61</v>
      </c>
      <c r="C1862" s="77">
        <f>(200000/E1862)</f>
        <v>1307.18954248366</v>
      </c>
      <c r="D1862" s="59" t="s">
        <v>7</v>
      </c>
      <c r="E1862" s="56">
        <v>153</v>
      </c>
      <c r="F1862" s="56">
        <v>154.5</v>
      </c>
      <c r="G1862" s="56">
        <v>156</v>
      </c>
      <c r="H1862" s="56">
        <v>157.5</v>
      </c>
      <c r="I1862" s="87">
        <f>(F1862-E1862)*C1862</f>
        <v>1960.78431372549</v>
      </c>
      <c r="J1862" s="87">
        <f>(G1862-F1862)*C1862</f>
        <v>1960.78431372549</v>
      </c>
      <c r="K1862" s="87">
        <f>(H1862-G1862)*C1862</f>
        <v>1960.78431372549</v>
      </c>
      <c r="L1862" s="87">
        <f>(I1862+J1862+K1862)</f>
        <v>5882.35294117647</v>
      </c>
      <c r="M1862" s="47"/>
    </row>
    <row r="1863" spans="1:13" ht="18">
      <c r="A1863" s="86">
        <v>42160</v>
      </c>
      <c r="B1863" s="59" t="s">
        <v>195</v>
      </c>
      <c r="C1863" s="77">
        <f>(200000/E1863)</f>
        <v>350.87719298245617</v>
      </c>
      <c r="D1863" s="59" t="s">
        <v>7</v>
      </c>
      <c r="E1863" s="56">
        <v>570</v>
      </c>
      <c r="F1863" s="56">
        <v>575.5</v>
      </c>
      <c r="G1863" s="56">
        <v>581</v>
      </c>
      <c r="H1863" s="56">
        <v>0</v>
      </c>
      <c r="I1863" s="56">
        <f>+(F1863-E1863)*C1863</f>
        <v>1929.8245614035088</v>
      </c>
      <c r="J1863" s="56">
        <f>+(G1863-F1863)*C1863</f>
        <v>1929.8245614035088</v>
      </c>
      <c r="K1863" s="56">
        <v>0</v>
      </c>
      <c r="L1863" s="55">
        <f>SUM(I1863:K1863)</f>
        <v>3859.6491228070176</v>
      </c>
      <c r="M1863" s="47"/>
    </row>
    <row r="1864" spans="1:13" ht="18">
      <c r="A1864" s="86">
        <v>42160</v>
      </c>
      <c r="B1864" s="59" t="s">
        <v>153</v>
      </c>
      <c r="C1864" s="77">
        <f>(200000/E1864)</f>
        <v>749.0636704119851</v>
      </c>
      <c r="D1864" s="59" t="s">
        <v>14</v>
      </c>
      <c r="E1864" s="56">
        <v>267</v>
      </c>
      <c r="F1864" s="56">
        <v>264.5</v>
      </c>
      <c r="G1864" s="56">
        <v>0</v>
      </c>
      <c r="H1864" s="56">
        <v>0</v>
      </c>
      <c r="I1864" s="56">
        <f>-(F1864-E1864)*C1864</f>
        <v>1872.6591760299627</v>
      </c>
      <c r="J1864" s="56">
        <v>0</v>
      </c>
      <c r="K1864" s="56">
        <v>0</v>
      </c>
      <c r="L1864" s="56">
        <f>(I1864+J1864+K1864)</f>
        <v>1872.6591760299627</v>
      </c>
      <c r="M1864" s="47"/>
    </row>
    <row r="1865" spans="1:13" ht="18">
      <c r="A1865" s="86">
        <v>42160</v>
      </c>
      <c r="B1865" s="59" t="s">
        <v>27</v>
      </c>
      <c r="C1865" s="77">
        <f>(200000/E1865)</f>
        <v>1709.4017094017095</v>
      </c>
      <c r="D1865" s="59" t="s">
        <v>7</v>
      </c>
      <c r="E1865" s="56">
        <v>117</v>
      </c>
      <c r="F1865" s="56">
        <v>117.5</v>
      </c>
      <c r="G1865" s="56">
        <v>0</v>
      </c>
      <c r="H1865" s="56">
        <v>0</v>
      </c>
      <c r="I1865" s="55">
        <f>(F1865-E1865)*C1865</f>
        <v>854.7008547008547</v>
      </c>
      <c r="J1865" s="56">
        <v>0</v>
      </c>
      <c r="K1865" s="56">
        <f>(H1865-G1865)*C1865</f>
        <v>0</v>
      </c>
      <c r="L1865" s="55">
        <f>(I1865+J1865+K1865)</f>
        <v>854.7008547008547</v>
      </c>
      <c r="M1865" s="47"/>
    </row>
    <row r="1866" spans="1:13" ht="18">
      <c r="A1866" s="86">
        <v>42160</v>
      </c>
      <c r="B1866" s="59" t="s">
        <v>167</v>
      </c>
      <c r="C1866" s="77">
        <f>(200000/E1866)</f>
        <v>361.01083032490976</v>
      </c>
      <c r="D1866" s="59" t="s">
        <v>7</v>
      </c>
      <c r="E1866" s="56">
        <v>554</v>
      </c>
      <c r="F1866" s="56">
        <v>544</v>
      </c>
      <c r="G1866" s="56">
        <v>0</v>
      </c>
      <c r="H1866" s="56">
        <v>0</v>
      </c>
      <c r="I1866" s="78">
        <f>(F1866-E1866)*C1866</f>
        <v>-3610.108303249098</v>
      </c>
      <c r="J1866" s="56">
        <v>0</v>
      </c>
      <c r="K1866" s="56">
        <f>(H1866-G1866)*C1866</f>
        <v>0</v>
      </c>
      <c r="L1866" s="78">
        <f>(I1866+J1866+K1866)</f>
        <v>-3610.108303249098</v>
      </c>
      <c r="M1866" s="47"/>
    </row>
    <row r="1867" spans="1:13" ht="18">
      <c r="A1867" s="86">
        <v>42159</v>
      </c>
      <c r="B1867" s="59" t="s">
        <v>196</v>
      </c>
      <c r="C1867" s="77">
        <f>(200000/E1867)</f>
        <v>486.61800486618006</v>
      </c>
      <c r="D1867" s="59" t="s">
        <v>14</v>
      </c>
      <c r="E1867" s="56">
        <v>411</v>
      </c>
      <c r="F1867" s="56">
        <v>407</v>
      </c>
      <c r="G1867" s="56">
        <v>403</v>
      </c>
      <c r="H1867" s="56">
        <v>399</v>
      </c>
      <c r="I1867" s="56">
        <f>(E1867-F1867)*C1867</f>
        <v>1946.4720194647202</v>
      </c>
      <c r="J1867" s="56">
        <f>(F1867-G1867)*C1867</f>
        <v>1946.4720194647202</v>
      </c>
      <c r="K1867" s="56">
        <f>(G1867-H1867)*C1867</f>
        <v>1946.4720194647202</v>
      </c>
      <c r="L1867" s="56">
        <f>(I1867+J1867+K1867)</f>
        <v>5839.416058394161</v>
      </c>
      <c r="M1867" s="47"/>
    </row>
    <row r="1868" spans="1:13" ht="18">
      <c r="A1868" s="86">
        <v>42159</v>
      </c>
      <c r="B1868" s="59" t="s">
        <v>189</v>
      </c>
      <c r="C1868" s="77">
        <f>(200000/E1868)</f>
        <v>604.2296072507553</v>
      </c>
      <c r="D1868" s="59" t="s">
        <v>14</v>
      </c>
      <c r="E1868" s="56">
        <v>331</v>
      </c>
      <c r="F1868" s="56">
        <v>328</v>
      </c>
      <c r="G1868" s="56">
        <v>325</v>
      </c>
      <c r="H1868" s="56">
        <v>322</v>
      </c>
      <c r="I1868" s="56">
        <f>(E1868-F1868)*C1868</f>
        <v>1812.688821752266</v>
      </c>
      <c r="J1868" s="56">
        <f>(F1868-G1868)*C1868</f>
        <v>1812.688821752266</v>
      </c>
      <c r="K1868" s="56">
        <f>(G1868-H1868)*C1868</f>
        <v>1812.688821752266</v>
      </c>
      <c r="L1868" s="56">
        <f>(I1868+J1868+K1868)</f>
        <v>5438.0664652567975</v>
      </c>
      <c r="M1868" s="47"/>
    </row>
    <row r="1869" spans="1:13" ht="18">
      <c r="A1869" s="86">
        <v>42159</v>
      </c>
      <c r="B1869" s="59" t="s">
        <v>144</v>
      </c>
      <c r="C1869" s="77">
        <f>(200000/E1869)</f>
        <v>1298.7012987012988</v>
      </c>
      <c r="D1869" s="59" t="s">
        <v>14</v>
      </c>
      <c r="E1869" s="56">
        <v>154</v>
      </c>
      <c r="F1869" s="56">
        <v>152.5</v>
      </c>
      <c r="G1869" s="56">
        <v>0</v>
      </c>
      <c r="H1869" s="56">
        <v>0</v>
      </c>
      <c r="I1869" s="56">
        <f>-(F1869-E1869)*C1869</f>
        <v>1948.0519480519483</v>
      </c>
      <c r="J1869" s="56">
        <v>0</v>
      </c>
      <c r="K1869" s="56">
        <v>0</v>
      </c>
      <c r="L1869" s="56">
        <f>(I1869+J1869+K1869)</f>
        <v>1948.0519480519483</v>
      </c>
      <c r="M1869" s="47"/>
    </row>
    <row r="1870" spans="1:13" ht="18">
      <c r="A1870" s="86">
        <v>42159</v>
      </c>
      <c r="B1870" s="59" t="s">
        <v>122</v>
      </c>
      <c r="C1870" s="77">
        <f>(200000/E1870)</f>
        <v>1084.010840108401</v>
      </c>
      <c r="D1870" s="59" t="s">
        <v>7</v>
      </c>
      <c r="E1870" s="56">
        <v>184.5</v>
      </c>
      <c r="F1870" s="56">
        <v>180.5</v>
      </c>
      <c r="G1870" s="56">
        <v>0</v>
      </c>
      <c r="H1870" s="56">
        <v>0</v>
      </c>
      <c r="I1870" s="78">
        <f>(F1870-E1870)*C1870</f>
        <v>-4336.043360433604</v>
      </c>
      <c r="J1870" s="56">
        <v>0</v>
      </c>
      <c r="K1870" s="56">
        <f>(H1870-G1870)*C1870</f>
        <v>0</v>
      </c>
      <c r="L1870" s="78">
        <f>(I1870+J1870+K1870)</f>
        <v>-4336.043360433604</v>
      </c>
      <c r="M1870" s="47"/>
    </row>
    <row r="1871" spans="1:13" ht="18">
      <c r="A1871" s="86">
        <v>42158</v>
      </c>
      <c r="B1871" s="59" t="s">
        <v>189</v>
      </c>
      <c r="C1871" s="77">
        <f>(200000/E1871)</f>
        <v>540.5405405405405</v>
      </c>
      <c r="D1871" s="59" t="s">
        <v>14</v>
      </c>
      <c r="E1871" s="56">
        <v>370</v>
      </c>
      <c r="F1871" s="56">
        <v>366.5</v>
      </c>
      <c r="G1871" s="56">
        <v>363</v>
      </c>
      <c r="H1871" s="56">
        <v>359.5</v>
      </c>
      <c r="I1871" s="56">
        <f>(E1871-F1871)*C1871</f>
        <v>1891.8918918918919</v>
      </c>
      <c r="J1871" s="56">
        <f>(F1871-G1871)*C1871</f>
        <v>1891.8918918918919</v>
      </c>
      <c r="K1871" s="56">
        <f>(G1871-H1871)*C1871</f>
        <v>1891.8918918918919</v>
      </c>
      <c r="L1871" s="56">
        <f>(I1871+J1871+K1871)</f>
        <v>5675.675675675676</v>
      </c>
      <c r="M1871" s="47"/>
    </row>
    <row r="1872" spans="1:13" ht="18">
      <c r="A1872" s="86">
        <v>42158</v>
      </c>
      <c r="B1872" s="59" t="s">
        <v>197</v>
      </c>
      <c r="C1872" s="77">
        <f>(200000/E1872)</f>
        <v>400</v>
      </c>
      <c r="D1872" s="59" t="s">
        <v>7</v>
      </c>
      <c r="E1872" s="56">
        <v>500</v>
      </c>
      <c r="F1872" s="56">
        <v>505</v>
      </c>
      <c r="G1872" s="56">
        <v>0</v>
      </c>
      <c r="H1872" s="56">
        <v>0</v>
      </c>
      <c r="I1872" s="55">
        <f>(F1872-E1872)*C1872</f>
        <v>2000</v>
      </c>
      <c r="J1872" s="56">
        <v>0</v>
      </c>
      <c r="K1872" s="56">
        <f>(H1872-G1872)*C1872</f>
        <v>0</v>
      </c>
      <c r="L1872" s="55">
        <f>(I1872+J1872+K1872)</f>
        <v>2000</v>
      </c>
      <c r="M1872" s="47"/>
    </row>
    <row r="1873" spans="1:13" ht="18">
      <c r="A1873" s="86">
        <v>42158</v>
      </c>
      <c r="B1873" s="59" t="s">
        <v>198</v>
      </c>
      <c r="C1873" s="77">
        <f>(200000/E1873)</f>
        <v>1639.344262295082</v>
      </c>
      <c r="D1873" s="59" t="s">
        <v>14</v>
      </c>
      <c r="E1873" s="56">
        <v>122</v>
      </c>
      <c r="F1873" s="56">
        <v>121.5</v>
      </c>
      <c r="G1873" s="56">
        <v>0</v>
      </c>
      <c r="H1873" s="56">
        <v>0</v>
      </c>
      <c r="I1873" s="56">
        <f>-(F1873-E1873)*C1873</f>
        <v>819.672131147541</v>
      </c>
      <c r="J1873" s="56">
        <v>0</v>
      </c>
      <c r="K1873" s="56">
        <v>0</v>
      </c>
      <c r="L1873" s="56">
        <f>(I1873+J1873+K1873)</f>
        <v>819.672131147541</v>
      </c>
      <c r="M1873" s="47"/>
    </row>
    <row r="1874" spans="1:13" ht="18">
      <c r="A1874" s="86">
        <v>42158</v>
      </c>
      <c r="B1874" s="59" t="s">
        <v>199</v>
      </c>
      <c r="C1874" s="77">
        <f>(200000/E1874)</f>
        <v>353.98230088495575</v>
      </c>
      <c r="D1874" s="59" t="s">
        <v>7</v>
      </c>
      <c r="E1874" s="56">
        <v>565</v>
      </c>
      <c r="F1874" s="56">
        <v>567.7</v>
      </c>
      <c r="G1874" s="56">
        <v>0</v>
      </c>
      <c r="H1874" s="56">
        <v>0</v>
      </c>
      <c r="I1874" s="55">
        <f>(F1874-E1874)*C1874</f>
        <v>955.7522123893966</v>
      </c>
      <c r="J1874" s="56">
        <v>0</v>
      </c>
      <c r="K1874" s="56">
        <f>(H1874-G1874)*C1874</f>
        <v>0</v>
      </c>
      <c r="L1874" s="55">
        <f>(I1874+J1874+K1874)</f>
        <v>955.7522123893966</v>
      </c>
      <c r="M1874" s="47"/>
    </row>
    <row r="1875" spans="1:13" ht="18">
      <c r="A1875" s="86">
        <v>42157</v>
      </c>
      <c r="B1875" s="59" t="s">
        <v>200</v>
      </c>
      <c r="C1875" s="77">
        <f>(200000/E1875)</f>
        <v>1265.8227848101267</v>
      </c>
      <c r="D1875" s="59" t="s">
        <v>14</v>
      </c>
      <c r="E1875" s="56">
        <v>158</v>
      </c>
      <c r="F1875" s="56">
        <v>156.5</v>
      </c>
      <c r="G1875" s="56">
        <v>155</v>
      </c>
      <c r="H1875" s="56">
        <v>153.5</v>
      </c>
      <c r="I1875" s="56">
        <f>(E1875-F1875)*C1875</f>
        <v>1898.73417721519</v>
      </c>
      <c r="J1875" s="56">
        <f>(F1875-G1875)*C1875</f>
        <v>1898.73417721519</v>
      </c>
      <c r="K1875" s="56">
        <f>(G1875-H1875)*C1875</f>
        <v>1898.73417721519</v>
      </c>
      <c r="L1875" s="56">
        <f>(I1875+J1875+K1875)</f>
        <v>5696.202531645569</v>
      </c>
      <c r="M1875" s="47"/>
    </row>
    <row r="1876" spans="1:13" ht="18">
      <c r="A1876" s="86">
        <v>42157</v>
      </c>
      <c r="B1876" s="59" t="s">
        <v>201</v>
      </c>
      <c r="C1876" s="77">
        <f>(200000/E1876)</f>
        <v>460.29919447640964</v>
      </c>
      <c r="D1876" s="59" t="s">
        <v>14</v>
      </c>
      <c r="E1876" s="56">
        <v>434.5</v>
      </c>
      <c r="F1876" s="56">
        <v>430.5</v>
      </c>
      <c r="G1876" s="56">
        <v>426.5</v>
      </c>
      <c r="H1876" s="56">
        <v>422.5</v>
      </c>
      <c r="I1876" s="56">
        <f>(E1876-F1876)*C1876</f>
        <v>1841.1967779056386</v>
      </c>
      <c r="J1876" s="56">
        <f>(F1876-G1876)*C1876</f>
        <v>1841.1967779056386</v>
      </c>
      <c r="K1876" s="56">
        <f>(G1876-H1876)*C1876</f>
        <v>1841.1967779056386</v>
      </c>
      <c r="L1876" s="56">
        <f>(I1876+J1876+K1876)</f>
        <v>5523.590333716916</v>
      </c>
      <c r="M1876" s="47"/>
    </row>
    <row r="1877" spans="1:13" ht="18">
      <c r="A1877" s="86">
        <v>42157</v>
      </c>
      <c r="B1877" s="59" t="s">
        <v>196</v>
      </c>
      <c r="C1877" s="77">
        <f>(200000/E1877)</f>
        <v>473.93364928909955</v>
      </c>
      <c r="D1877" s="59" t="s">
        <v>14</v>
      </c>
      <c r="E1877" s="56">
        <v>422</v>
      </c>
      <c r="F1877" s="56">
        <v>418</v>
      </c>
      <c r="G1877" s="56">
        <v>0</v>
      </c>
      <c r="H1877" s="56">
        <v>0</v>
      </c>
      <c r="I1877" s="56">
        <f>-(F1877-E1877)*C1877</f>
        <v>1895.7345971563982</v>
      </c>
      <c r="J1877" s="56">
        <v>0</v>
      </c>
      <c r="K1877" s="56">
        <v>0</v>
      </c>
      <c r="L1877" s="56">
        <f>(I1877+J1877+K1877)</f>
        <v>1895.7345971563982</v>
      </c>
      <c r="M1877" s="47"/>
    </row>
    <row r="1878" spans="1:13" ht="18">
      <c r="A1878" s="86">
        <v>42157</v>
      </c>
      <c r="B1878" s="59" t="s">
        <v>131</v>
      </c>
      <c r="C1878" s="77">
        <f>(200000/E1878)</f>
        <v>1204.8192771084337</v>
      </c>
      <c r="D1878" s="59" t="s">
        <v>14</v>
      </c>
      <c r="E1878" s="56">
        <v>166</v>
      </c>
      <c r="F1878" s="56">
        <v>166</v>
      </c>
      <c r="G1878" s="56">
        <v>0</v>
      </c>
      <c r="H1878" s="56">
        <v>0</v>
      </c>
      <c r="I1878" s="56">
        <f>-(F1878-E1878)*C1878</f>
        <v>0</v>
      </c>
      <c r="J1878" s="56">
        <v>0</v>
      </c>
      <c r="K1878" s="56">
        <v>0</v>
      </c>
      <c r="L1878" s="56">
        <f>(I1878+J1878+K1878)</f>
        <v>0</v>
      </c>
      <c r="M1878" s="47"/>
    </row>
    <row r="1879" spans="1:13" ht="18">
      <c r="A1879" s="88">
        <v>42156</v>
      </c>
      <c r="B1879" s="72" t="s">
        <v>202</v>
      </c>
      <c r="C1879" s="77">
        <f>(200000/E1879)</f>
        <v>335.00837520938023</v>
      </c>
      <c r="D1879" s="89" t="s">
        <v>7</v>
      </c>
      <c r="E1879" s="73">
        <v>597</v>
      </c>
      <c r="F1879" s="73">
        <v>602</v>
      </c>
      <c r="G1879" s="73">
        <v>0</v>
      </c>
      <c r="H1879" s="73">
        <v>0</v>
      </c>
      <c r="I1879" s="87">
        <f>(F1879-E1879)*C1879</f>
        <v>1675.041876046901</v>
      </c>
      <c r="J1879" s="87">
        <v>0</v>
      </c>
      <c r="K1879" s="87">
        <f>(H1879-G1879)*C1879</f>
        <v>0</v>
      </c>
      <c r="L1879" s="87">
        <f>(I1879+J1879+K1879)</f>
        <v>1675.041876046901</v>
      </c>
      <c r="M1879" s="47"/>
    </row>
    <row r="1880" spans="1:13" ht="18">
      <c r="A1880" s="88">
        <v>42156</v>
      </c>
      <c r="B1880" s="72" t="s">
        <v>126</v>
      </c>
      <c r="C1880" s="77">
        <f>(200000/E1880)</f>
        <v>1739.1304347826087</v>
      </c>
      <c r="D1880" s="89" t="s">
        <v>7</v>
      </c>
      <c r="E1880" s="73">
        <v>115</v>
      </c>
      <c r="F1880" s="73">
        <v>116</v>
      </c>
      <c r="G1880" s="73">
        <v>117</v>
      </c>
      <c r="H1880" s="73">
        <v>0</v>
      </c>
      <c r="I1880" s="87">
        <f>+(F1880-E1880)*C1880</f>
        <v>1739.1304347826087</v>
      </c>
      <c r="J1880" s="87">
        <f>+(G1880-F1880)*C1880</f>
        <v>1739.1304347826087</v>
      </c>
      <c r="K1880" s="87">
        <v>0</v>
      </c>
      <c r="L1880" s="87">
        <f>SUM(I1880:K1880)</f>
        <v>3478.2608695652175</v>
      </c>
      <c r="M1880" s="47"/>
    </row>
    <row r="1881" spans="1:13" ht="18">
      <c r="A1881" s="88">
        <v>42156</v>
      </c>
      <c r="B1881" s="72" t="s">
        <v>179</v>
      </c>
      <c r="C1881" s="77">
        <f>(200000/E1881)</f>
        <v>1408.4507042253522</v>
      </c>
      <c r="D1881" s="89" t="s">
        <v>7</v>
      </c>
      <c r="E1881" s="73">
        <v>142</v>
      </c>
      <c r="F1881" s="73">
        <v>143.5</v>
      </c>
      <c r="G1881" s="73">
        <v>145</v>
      </c>
      <c r="H1881" s="73">
        <v>0</v>
      </c>
      <c r="I1881" s="87">
        <f>+(F1881-E1881)*C1881</f>
        <v>2112.6760563380285</v>
      </c>
      <c r="J1881" s="87">
        <f>+(G1881-F1881)*C1881</f>
        <v>2112.6760563380285</v>
      </c>
      <c r="K1881" s="87">
        <v>0</v>
      </c>
      <c r="L1881" s="87">
        <f>SUM(I1881:K1881)</f>
        <v>4225.352112676057</v>
      </c>
      <c r="M1881" s="47"/>
    </row>
    <row r="1882" spans="1:13" ht="18">
      <c r="A1882" s="88">
        <v>42156</v>
      </c>
      <c r="B1882" s="72" t="s">
        <v>203</v>
      </c>
      <c r="C1882" s="77">
        <f>(200000/E1882)</f>
        <v>534.75935828877</v>
      </c>
      <c r="D1882" s="89" t="s">
        <v>7</v>
      </c>
      <c r="E1882" s="73">
        <v>374</v>
      </c>
      <c r="F1882" s="73">
        <v>377</v>
      </c>
      <c r="G1882" s="73">
        <v>380</v>
      </c>
      <c r="H1882" s="73">
        <v>383</v>
      </c>
      <c r="I1882" s="87">
        <f>(F1882-E1882)*C1882</f>
        <v>1604.2780748663101</v>
      </c>
      <c r="J1882" s="87">
        <f>(G1882-F1882)*C1882</f>
        <v>1604.2780748663101</v>
      </c>
      <c r="K1882" s="87">
        <f>(H1882-G1882)*C1882</f>
        <v>1604.2780748663101</v>
      </c>
      <c r="L1882" s="87">
        <f>(I1882+J1882+K1882)</f>
        <v>4812.834224598931</v>
      </c>
      <c r="M1882" s="47"/>
    </row>
    <row r="1883" spans="1:13" ht="18">
      <c r="A1883" s="88">
        <v>42153</v>
      </c>
      <c r="B1883" s="72" t="s">
        <v>81</v>
      </c>
      <c r="C1883" s="77">
        <f>(200000/E1883)</f>
        <v>2877.6978417266187</v>
      </c>
      <c r="D1883" s="89" t="s">
        <v>7</v>
      </c>
      <c r="E1883" s="73">
        <v>69.5</v>
      </c>
      <c r="F1883" s="73">
        <v>70</v>
      </c>
      <c r="G1883" s="73">
        <v>70.5</v>
      </c>
      <c r="H1883" s="73">
        <v>0</v>
      </c>
      <c r="I1883" s="87">
        <f>+(F1883-E1883)*C1883</f>
        <v>1438.8489208633093</v>
      </c>
      <c r="J1883" s="87">
        <f>+(G1883-F1883)*C1883</f>
        <v>1438.8489208633093</v>
      </c>
      <c r="K1883" s="87">
        <v>0</v>
      </c>
      <c r="L1883" s="87">
        <f>SUM(I1883:K1883)</f>
        <v>2877.6978417266187</v>
      </c>
      <c r="M1883" s="47"/>
    </row>
    <row r="1884" spans="1:13" ht="18">
      <c r="A1884" s="88">
        <v>42153</v>
      </c>
      <c r="B1884" s="72" t="s">
        <v>204</v>
      </c>
      <c r="C1884" s="77">
        <f>(200000/E1884)</f>
        <v>4424.778761061946</v>
      </c>
      <c r="D1884" s="89" t="s">
        <v>14</v>
      </c>
      <c r="E1884" s="73">
        <v>45.2</v>
      </c>
      <c r="F1884" s="73">
        <v>44.75</v>
      </c>
      <c r="G1884" s="73">
        <v>0</v>
      </c>
      <c r="H1884" s="73">
        <v>0</v>
      </c>
      <c r="I1884" s="56">
        <f>(E1884-F1884)*C1884</f>
        <v>1991.1504424778884</v>
      </c>
      <c r="J1884" s="56">
        <v>0</v>
      </c>
      <c r="K1884" s="56">
        <v>0</v>
      </c>
      <c r="L1884" s="56">
        <f>(I1884+J1884+K1884)</f>
        <v>1991.1504424778884</v>
      </c>
      <c r="M1884" s="47"/>
    </row>
    <row r="1885" spans="1:13" ht="18">
      <c r="A1885" s="88">
        <v>42153</v>
      </c>
      <c r="B1885" s="72" t="s">
        <v>57</v>
      </c>
      <c r="C1885" s="77">
        <f>(200000/E1885)</f>
        <v>1769.9115044247787</v>
      </c>
      <c r="D1885" s="89" t="s">
        <v>7</v>
      </c>
      <c r="E1885" s="73">
        <v>113</v>
      </c>
      <c r="F1885" s="73">
        <v>114</v>
      </c>
      <c r="G1885" s="73">
        <v>0</v>
      </c>
      <c r="H1885" s="73">
        <v>0</v>
      </c>
      <c r="I1885" s="87">
        <f>(F1885-E1885)*C1885</f>
        <v>1769.9115044247787</v>
      </c>
      <c r="J1885" s="87">
        <v>0</v>
      </c>
      <c r="K1885" s="87">
        <f>(H1885-G1885)*C1885</f>
        <v>0</v>
      </c>
      <c r="L1885" s="87">
        <f>(I1885+J1885+K1885)</f>
        <v>1769.9115044247787</v>
      </c>
      <c r="M1885" s="47"/>
    </row>
    <row r="1886" spans="1:13" ht="18">
      <c r="A1886" s="88">
        <v>42153</v>
      </c>
      <c r="B1886" s="72" t="s">
        <v>24</v>
      </c>
      <c r="C1886" s="77">
        <f>(200000/E1886)</f>
        <v>917.4311926605504</v>
      </c>
      <c r="D1886" s="89" t="s">
        <v>7</v>
      </c>
      <c r="E1886" s="73">
        <v>218</v>
      </c>
      <c r="F1886" s="73">
        <v>212</v>
      </c>
      <c r="G1886" s="73">
        <v>0</v>
      </c>
      <c r="H1886" s="73">
        <v>0</v>
      </c>
      <c r="I1886" s="78">
        <f>(F1886-E1886)*C1886</f>
        <v>-5504.587155963302</v>
      </c>
      <c r="J1886" s="56">
        <v>0</v>
      </c>
      <c r="K1886" s="56">
        <f>(H1886-G1886)*C1886</f>
        <v>0</v>
      </c>
      <c r="L1886" s="78">
        <f>(I1886+J1886+K1886)</f>
        <v>-5504.587155963302</v>
      </c>
      <c r="M1886" s="47"/>
    </row>
    <row r="1887" spans="1:13" ht="18">
      <c r="A1887" s="88">
        <v>42152</v>
      </c>
      <c r="B1887" s="72" t="s">
        <v>74</v>
      </c>
      <c r="C1887" s="77">
        <f>(200000/E1887)</f>
        <v>1092.896174863388</v>
      </c>
      <c r="D1887" s="89" t="s">
        <v>7</v>
      </c>
      <c r="E1887" s="73">
        <v>183</v>
      </c>
      <c r="F1887" s="73">
        <v>185</v>
      </c>
      <c r="G1887" s="73">
        <v>187</v>
      </c>
      <c r="H1887" s="73">
        <v>0</v>
      </c>
      <c r="I1887" s="87">
        <f>+(F1887-E1887)*C1887</f>
        <v>2185.792349726776</v>
      </c>
      <c r="J1887" s="87">
        <f>+(G1887-F1887)*C1887</f>
        <v>2185.792349726776</v>
      </c>
      <c r="K1887" s="87">
        <v>0</v>
      </c>
      <c r="L1887" s="87">
        <f>SUM(I1887:K1887)</f>
        <v>4371.584699453552</v>
      </c>
      <c r="M1887" s="47"/>
    </row>
    <row r="1888" spans="1:13" ht="18">
      <c r="A1888" s="88">
        <v>42152</v>
      </c>
      <c r="B1888" s="72" t="s">
        <v>205</v>
      </c>
      <c r="C1888" s="77">
        <f>(200000/E1888)</f>
        <v>1117.31843575419</v>
      </c>
      <c r="D1888" s="89" t="s">
        <v>7</v>
      </c>
      <c r="E1888" s="73">
        <v>179</v>
      </c>
      <c r="F1888" s="73">
        <v>180.5</v>
      </c>
      <c r="G1888" s="73">
        <v>182</v>
      </c>
      <c r="H1888" s="73">
        <v>0</v>
      </c>
      <c r="I1888" s="87">
        <f>+(F1888-E1888)*C1888</f>
        <v>1675.977653631285</v>
      </c>
      <c r="J1888" s="87">
        <f>+(G1888-F1888)*C1888</f>
        <v>1675.977653631285</v>
      </c>
      <c r="K1888" s="87">
        <v>0</v>
      </c>
      <c r="L1888" s="87">
        <f>SUM(I1888:K1888)</f>
        <v>3351.95530726257</v>
      </c>
      <c r="M1888" s="47"/>
    </row>
    <row r="1889" spans="1:13" ht="18">
      <c r="A1889" s="88">
        <v>42152</v>
      </c>
      <c r="B1889" s="72" t="s">
        <v>57</v>
      </c>
      <c r="C1889" s="77">
        <f>(200000/E1889)</f>
        <v>1754.3859649122808</v>
      </c>
      <c r="D1889" s="89" t="s">
        <v>7</v>
      </c>
      <c r="E1889" s="73">
        <v>114</v>
      </c>
      <c r="F1889" s="73">
        <v>114.7</v>
      </c>
      <c r="G1889" s="73">
        <v>0</v>
      </c>
      <c r="H1889" s="73">
        <v>0</v>
      </c>
      <c r="I1889" s="87">
        <f>(F1889-E1889)*C1889</f>
        <v>1228.0701754386016</v>
      </c>
      <c r="J1889" s="87">
        <v>0</v>
      </c>
      <c r="K1889" s="87">
        <f>(H1889-G1889)*C1889</f>
        <v>0</v>
      </c>
      <c r="L1889" s="87">
        <f>(I1889+J1889+K1889)</f>
        <v>1228.0701754386016</v>
      </c>
      <c r="M1889" s="47"/>
    </row>
    <row r="1890" spans="1:13" ht="18">
      <c r="A1890" s="88">
        <v>42151</v>
      </c>
      <c r="B1890" s="72" t="s">
        <v>205</v>
      </c>
      <c r="C1890" s="77">
        <f>(200000/E1890)</f>
        <v>1156.0693641618498</v>
      </c>
      <c r="D1890" s="89" t="s">
        <v>7</v>
      </c>
      <c r="E1890" s="73">
        <v>173</v>
      </c>
      <c r="F1890" s="73">
        <v>174.5</v>
      </c>
      <c r="G1890" s="73">
        <v>0</v>
      </c>
      <c r="H1890" s="73">
        <v>0</v>
      </c>
      <c r="I1890" s="87">
        <f>(F1890-E1890)*C1890</f>
        <v>1734.1040462427745</v>
      </c>
      <c r="J1890" s="87">
        <v>0</v>
      </c>
      <c r="K1890" s="87">
        <f>(H1890-G1890)*C1890</f>
        <v>0</v>
      </c>
      <c r="L1890" s="87">
        <f>(I1890+J1890+K1890)</f>
        <v>1734.1040462427745</v>
      </c>
      <c r="M1890" s="47"/>
    </row>
    <row r="1891" spans="1:13" ht="18">
      <c r="A1891" s="88">
        <v>42151</v>
      </c>
      <c r="B1891" s="72" t="s">
        <v>206</v>
      </c>
      <c r="C1891" s="77">
        <f>(200000/E1891)</f>
        <v>3030.3030303030305</v>
      </c>
      <c r="D1891" s="89" t="s">
        <v>7</v>
      </c>
      <c r="E1891" s="73">
        <v>66</v>
      </c>
      <c r="F1891" s="73">
        <v>66.45</v>
      </c>
      <c r="G1891" s="73">
        <v>0</v>
      </c>
      <c r="H1891" s="73">
        <v>0</v>
      </c>
      <c r="I1891" s="87">
        <f>(F1891-E1891)*C1891</f>
        <v>1363.6363636363724</v>
      </c>
      <c r="J1891" s="87">
        <v>0</v>
      </c>
      <c r="K1891" s="87">
        <f>(H1891-G1891)*C1891</f>
        <v>0</v>
      </c>
      <c r="L1891" s="87">
        <f>(I1891+J1891+K1891)</f>
        <v>1363.6363636363724</v>
      </c>
      <c r="M1891" s="47"/>
    </row>
    <row r="1892" spans="1:13" ht="18">
      <c r="A1892" s="88">
        <v>42151</v>
      </c>
      <c r="B1892" s="72" t="s">
        <v>79</v>
      </c>
      <c r="C1892" s="77">
        <f>(200000/E1892)</f>
        <v>1142.857142857143</v>
      </c>
      <c r="D1892" s="89" t="s">
        <v>14</v>
      </c>
      <c r="E1892" s="73">
        <v>175</v>
      </c>
      <c r="F1892" s="73">
        <v>176.8</v>
      </c>
      <c r="G1892" s="73">
        <v>0</v>
      </c>
      <c r="H1892" s="73">
        <v>0</v>
      </c>
      <c r="I1892" s="78">
        <f>-(F1892-E1892)*C1892</f>
        <v>-2057.14285714287</v>
      </c>
      <c r="J1892" s="56">
        <v>0</v>
      </c>
      <c r="K1892" s="56">
        <f>(H1892-G1892)*C1892</f>
        <v>0</v>
      </c>
      <c r="L1892" s="78">
        <f>(I1892+J1892+K1892)</f>
        <v>-2057.14285714287</v>
      </c>
      <c r="M1892" s="47"/>
    </row>
    <row r="1893" spans="1:13" ht="18">
      <c r="A1893" s="88">
        <v>42151</v>
      </c>
      <c r="B1893" s="72" t="s">
        <v>207</v>
      </c>
      <c r="C1893" s="77">
        <f>(200000/E1893)</f>
        <v>980.3921568627451</v>
      </c>
      <c r="D1893" s="89" t="s">
        <v>7</v>
      </c>
      <c r="E1893" s="73">
        <v>204</v>
      </c>
      <c r="F1893" s="73">
        <v>198</v>
      </c>
      <c r="G1893" s="73">
        <v>0</v>
      </c>
      <c r="H1893" s="73">
        <v>0</v>
      </c>
      <c r="I1893" s="78">
        <f>(F1893-E1893)*C1893</f>
        <v>-5882.35294117647</v>
      </c>
      <c r="J1893" s="56">
        <v>0</v>
      </c>
      <c r="K1893" s="56">
        <f>(H1893-G1893)*C1893</f>
        <v>0</v>
      </c>
      <c r="L1893" s="78">
        <f>(I1893+J1893+K1893)</f>
        <v>-5882.35294117647</v>
      </c>
      <c r="M1893" s="47"/>
    </row>
    <row r="1894" spans="1:13" ht="18">
      <c r="A1894" s="88">
        <v>42150</v>
      </c>
      <c r="B1894" s="72" t="s">
        <v>20</v>
      </c>
      <c r="C1894" s="77">
        <f>(200000/E1894)</f>
        <v>1746.7248908296942</v>
      </c>
      <c r="D1894" s="89" t="s">
        <v>7</v>
      </c>
      <c r="E1894" s="73">
        <v>114.5</v>
      </c>
      <c r="F1894" s="73">
        <v>115.5</v>
      </c>
      <c r="G1894" s="73">
        <v>116.5</v>
      </c>
      <c r="H1894" s="73">
        <v>117.5</v>
      </c>
      <c r="I1894" s="87">
        <f>(F1894-E1894)*C1894</f>
        <v>1746.7248908296942</v>
      </c>
      <c r="J1894" s="87">
        <f>(G1894-F1894)*C1894</f>
        <v>1746.7248908296942</v>
      </c>
      <c r="K1894" s="87">
        <f>(H1894-G1894)*C1894</f>
        <v>1746.7248908296942</v>
      </c>
      <c r="L1894" s="87">
        <f>(I1894+J1894+K1894)</f>
        <v>5240.174672489083</v>
      </c>
      <c r="M1894" s="47"/>
    </row>
    <row r="1895" spans="1:13" ht="18">
      <c r="A1895" s="88">
        <v>42150</v>
      </c>
      <c r="B1895" s="72" t="s">
        <v>205</v>
      </c>
      <c r="C1895" s="77">
        <f>(200000/E1895)</f>
        <v>1212.121212121212</v>
      </c>
      <c r="D1895" s="89" t="s">
        <v>7</v>
      </c>
      <c r="E1895" s="73">
        <v>165</v>
      </c>
      <c r="F1895" s="73">
        <v>166.5</v>
      </c>
      <c r="G1895" s="73">
        <v>0</v>
      </c>
      <c r="H1895" s="73">
        <v>0</v>
      </c>
      <c r="I1895" s="87">
        <f>(F1895-E1895)*C1895</f>
        <v>1818.181818181818</v>
      </c>
      <c r="J1895" s="87">
        <v>0</v>
      </c>
      <c r="K1895" s="87">
        <f>(H1895-G1895)*C1895</f>
        <v>0</v>
      </c>
      <c r="L1895" s="87">
        <f>(I1895+J1895+K1895)</f>
        <v>1818.181818181818</v>
      </c>
      <c r="M1895" s="47"/>
    </row>
    <row r="1896" spans="1:13" ht="18">
      <c r="A1896" s="88">
        <v>42150</v>
      </c>
      <c r="B1896" s="72" t="s">
        <v>178</v>
      </c>
      <c r="C1896" s="77">
        <f>(200000/E1896)</f>
        <v>378.0718336483932</v>
      </c>
      <c r="D1896" s="89" t="s">
        <v>7</v>
      </c>
      <c r="E1896" s="73">
        <v>529</v>
      </c>
      <c r="F1896" s="73">
        <v>534</v>
      </c>
      <c r="G1896" s="73">
        <v>0</v>
      </c>
      <c r="H1896" s="73">
        <v>0</v>
      </c>
      <c r="I1896" s="87">
        <f>(F1896-E1896)*C1896</f>
        <v>1890.359168241966</v>
      </c>
      <c r="J1896" s="87">
        <v>0</v>
      </c>
      <c r="K1896" s="87">
        <f>(H1896-G1896)*C1896</f>
        <v>0</v>
      </c>
      <c r="L1896" s="87">
        <f>(I1896+J1896+K1896)</f>
        <v>1890.359168241966</v>
      </c>
      <c r="M1896" s="47"/>
    </row>
    <row r="1897" spans="1:13" ht="18">
      <c r="A1897" s="88">
        <v>42149</v>
      </c>
      <c r="B1897" s="72" t="s">
        <v>20</v>
      </c>
      <c r="C1897" s="77">
        <f>(200000/E1897)</f>
        <v>1960.7843137254902</v>
      </c>
      <c r="D1897" s="89" t="s">
        <v>7</v>
      </c>
      <c r="E1897" s="73">
        <v>102</v>
      </c>
      <c r="F1897" s="73">
        <v>103</v>
      </c>
      <c r="G1897" s="73">
        <v>104</v>
      </c>
      <c r="H1897" s="73">
        <v>105</v>
      </c>
      <c r="I1897" s="87">
        <f>(F1897-E1897)*C1897</f>
        <v>1960.7843137254902</v>
      </c>
      <c r="J1897" s="87">
        <f>(G1897-F1897)*C1897</f>
        <v>1960.7843137254902</v>
      </c>
      <c r="K1897" s="87">
        <f>(H1897-G1897)*C1897</f>
        <v>1960.7843137254902</v>
      </c>
      <c r="L1897" s="87">
        <f>(I1897+J1897+K1897)</f>
        <v>5882.35294117647</v>
      </c>
      <c r="M1897" s="47"/>
    </row>
    <row r="1898" spans="1:13" ht="18">
      <c r="A1898" s="88">
        <v>42149</v>
      </c>
      <c r="B1898" s="72" t="s">
        <v>20</v>
      </c>
      <c r="C1898" s="77">
        <f>(200000/E1898)</f>
        <v>1886.7924528301887</v>
      </c>
      <c r="D1898" s="89" t="s">
        <v>7</v>
      </c>
      <c r="E1898" s="73">
        <v>106</v>
      </c>
      <c r="F1898" s="73">
        <v>107</v>
      </c>
      <c r="G1898" s="73">
        <v>108</v>
      </c>
      <c r="H1898" s="73">
        <v>0</v>
      </c>
      <c r="I1898" s="87">
        <f>+(F1898-E1898)*C1898</f>
        <v>1886.7924528301887</v>
      </c>
      <c r="J1898" s="87">
        <f>+(G1898-F1898)*C1898</f>
        <v>1886.7924528301887</v>
      </c>
      <c r="K1898" s="87">
        <v>0</v>
      </c>
      <c r="L1898" s="87">
        <f>SUM(I1898:K1898)</f>
        <v>3773.5849056603774</v>
      </c>
      <c r="M1898" s="47"/>
    </row>
    <row r="1899" spans="1:13" ht="18">
      <c r="A1899" s="88">
        <v>42149</v>
      </c>
      <c r="B1899" s="72" t="s">
        <v>205</v>
      </c>
      <c r="C1899" s="77">
        <f>(200000/E1899)</f>
        <v>1265.8227848101267</v>
      </c>
      <c r="D1899" s="89" t="s">
        <v>7</v>
      </c>
      <c r="E1899" s="73">
        <v>158</v>
      </c>
      <c r="F1899" s="73">
        <v>159.5</v>
      </c>
      <c r="G1899" s="73">
        <v>0</v>
      </c>
      <c r="H1899" s="73">
        <v>0</v>
      </c>
      <c r="I1899" s="87">
        <f>(F1899-E1899)*C1899</f>
        <v>1898.73417721519</v>
      </c>
      <c r="J1899" s="87">
        <v>0</v>
      </c>
      <c r="K1899" s="87">
        <f>(H1899-G1899)*C1899</f>
        <v>0</v>
      </c>
      <c r="L1899" s="87">
        <f>(I1899+J1899+K1899)</f>
        <v>1898.73417721519</v>
      </c>
      <c r="M1899" s="47"/>
    </row>
    <row r="1900" spans="1:13" ht="18">
      <c r="A1900" s="88">
        <v>42149</v>
      </c>
      <c r="B1900" s="72" t="s">
        <v>104</v>
      </c>
      <c r="C1900" s="77">
        <f>(200000/E1900)</f>
        <v>2352.9411764705883</v>
      </c>
      <c r="D1900" s="89" t="s">
        <v>14</v>
      </c>
      <c r="E1900" s="73">
        <v>85</v>
      </c>
      <c r="F1900" s="73">
        <v>84.55</v>
      </c>
      <c r="G1900" s="73">
        <v>0</v>
      </c>
      <c r="H1900" s="73">
        <v>0</v>
      </c>
      <c r="I1900" s="56">
        <f>(E1900-F1900)*C1900</f>
        <v>1058.8235294117715</v>
      </c>
      <c r="J1900" s="56">
        <v>0</v>
      </c>
      <c r="K1900" s="56">
        <v>0</v>
      </c>
      <c r="L1900" s="56">
        <f>(I1900+J1900+K1900)</f>
        <v>1058.8235294117715</v>
      </c>
      <c r="M1900" s="47"/>
    </row>
    <row r="1901" spans="1:13" ht="18">
      <c r="A1901" s="88">
        <v>42149</v>
      </c>
      <c r="B1901" s="72" t="s">
        <v>144</v>
      </c>
      <c r="C1901" s="77">
        <f>(200000/E1901)</f>
        <v>1081.081081081081</v>
      </c>
      <c r="D1901" s="89" t="s">
        <v>7</v>
      </c>
      <c r="E1901" s="73">
        <v>185</v>
      </c>
      <c r="F1901" s="73">
        <v>181.4</v>
      </c>
      <c r="G1901" s="73">
        <v>0</v>
      </c>
      <c r="H1901" s="73">
        <v>0</v>
      </c>
      <c r="I1901" s="78">
        <f>(F1901-E1901)*C1901</f>
        <v>-3891.8918918918857</v>
      </c>
      <c r="J1901" s="56">
        <v>0</v>
      </c>
      <c r="K1901" s="56">
        <f>(H1901-G1901)*C1901</f>
        <v>0</v>
      </c>
      <c r="L1901" s="78">
        <f>(I1901+J1901+K1901)</f>
        <v>-3891.8918918918857</v>
      </c>
      <c r="M1901" s="47"/>
    </row>
    <row r="1902" spans="1:13" ht="18">
      <c r="A1902" s="88">
        <v>42146</v>
      </c>
      <c r="B1902" s="72" t="s">
        <v>157</v>
      </c>
      <c r="C1902" s="77">
        <f>(200000/E1902)</f>
        <v>1666.6666666666667</v>
      </c>
      <c r="D1902" s="89" t="s">
        <v>7</v>
      </c>
      <c r="E1902" s="73">
        <v>120</v>
      </c>
      <c r="F1902" s="73">
        <v>121</v>
      </c>
      <c r="G1902" s="73">
        <v>122</v>
      </c>
      <c r="H1902" s="73">
        <v>123</v>
      </c>
      <c r="I1902" s="87">
        <f>(F1902-E1902)*C1902</f>
        <v>1666.6666666666667</v>
      </c>
      <c r="J1902" s="87">
        <f>(G1902-F1902)*C1902</f>
        <v>1666.6666666666667</v>
      </c>
      <c r="K1902" s="87">
        <f>(H1902-G1902)*C1902</f>
        <v>1666.6666666666667</v>
      </c>
      <c r="L1902" s="87">
        <f>(I1902+J1902+K1902)</f>
        <v>5000</v>
      </c>
      <c r="M1902" s="47"/>
    </row>
    <row r="1903" spans="1:13" ht="18">
      <c r="A1903" s="88">
        <v>42146</v>
      </c>
      <c r="B1903" s="72" t="s">
        <v>205</v>
      </c>
      <c r="C1903" s="77">
        <f>(200000/E1903)</f>
        <v>1320.113714595375</v>
      </c>
      <c r="D1903" s="89" t="s">
        <v>7</v>
      </c>
      <c r="E1903" s="73">
        <v>151.5021</v>
      </c>
      <c r="F1903" s="73">
        <v>153</v>
      </c>
      <c r="G1903" s="73">
        <v>154.5</v>
      </c>
      <c r="H1903" s="73">
        <v>0</v>
      </c>
      <c r="I1903" s="87">
        <f>+(F1903-E1903)*C1903</f>
        <v>1977.3983330923954</v>
      </c>
      <c r="J1903" s="87">
        <f>+(G1903-F1903)*C1903</f>
        <v>1980.1705718930625</v>
      </c>
      <c r="K1903" s="87">
        <v>0</v>
      </c>
      <c r="L1903" s="87">
        <f>SUM(I1903:K1903)</f>
        <v>3957.568904985458</v>
      </c>
      <c r="M1903" s="47"/>
    </row>
    <row r="1904" spans="1:13" ht="18">
      <c r="A1904" s="88">
        <v>42146</v>
      </c>
      <c r="B1904" s="72" t="s">
        <v>19</v>
      </c>
      <c r="C1904" s="77">
        <f>(200000/E1904)</f>
        <v>1290.3225806451612</v>
      </c>
      <c r="D1904" s="89" t="s">
        <v>7</v>
      </c>
      <c r="E1904" s="73">
        <v>155</v>
      </c>
      <c r="F1904" s="73">
        <v>156.5</v>
      </c>
      <c r="G1904" s="73">
        <v>158</v>
      </c>
      <c r="H1904" s="73">
        <v>0</v>
      </c>
      <c r="I1904" s="87">
        <f>+(F1904-E1904)*C1904</f>
        <v>1935.483870967742</v>
      </c>
      <c r="J1904" s="87">
        <f>+(G1904-F1904)*C1904</f>
        <v>1935.483870967742</v>
      </c>
      <c r="K1904" s="87">
        <v>0</v>
      </c>
      <c r="L1904" s="87">
        <f>SUM(I1904:K1904)</f>
        <v>3870.967741935484</v>
      </c>
      <c r="M1904" s="47"/>
    </row>
    <row r="1905" spans="1:13" ht="18">
      <c r="A1905" s="88">
        <v>42146</v>
      </c>
      <c r="B1905" s="72" t="s">
        <v>57</v>
      </c>
      <c r="C1905" s="77">
        <f>(200000/E1905)</f>
        <v>1746.7248908296942</v>
      </c>
      <c r="D1905" s="89" t="s">
        <v>14</v>
      </c>
      <c r="E1905" s="73">
        <v>114.5</v>
      </c>
      <c r="F1905" s="73">
        <v>113.5</v>
      </c>
      <c r="G1905" s="73">
        <v>112.5</v>
      </c>
      <c r="H1905" s="73">
        <v>0</v>
      </c>
      <c r="I1905" s="79">
        <f>(E1905-F1905)*C1905</f>
        <v>1746.7248908296942</v>
      </c>
      <c r="J1905" s="79">
        <f>(F1905-G1905)*C1905</f>
        <v>1746.7248908296942</v>
      </c>
      <c r="K1905" s="79">
        <v>0</v>
      </c>
      <c r="L1905" s="79">
        <f>(I1905+J1905+K1905)</f>
        <v>3493.4497816593885</v>
      </c>
      <c r="M1905" s="47"/>
    </row>
    <row r="1906" spans="1:13" ht="18">
      <c r="A1906" s="88">
        <v>42145</v>
      </c>
      <c r="B1906" s="72" t="s">
        <v>74</v>
      </c>
      <c r="C1906" s="77">
        <f>(200000/E1906)</f>
        <v>1126.7605633802816</v>
      </c>
      <c r="D1906" s="89" t="s">
        <v>7</v>
      </c>
      <c r="E1906" s="73">
        <v>177.5</v>
      </c>
      <c r="F1906" s="73">
        <v>179</v>
      </c>
      <c r="G1906" s="73">
        <v>180.5</v>
      </c>
      <c r="H1906" s="73">
        <v>0</v>
      </c>
      <c r="I1906" s="87">
        <f>+(F1906-E1906)*C1906</f>
        <v>1690.1408450704225</v>
      </c>
      <c r="J1906" s="87">
        <f>+(G1906-F1906)*C1906</f>
        <v>1690.1408450704225</v>
      </c>
      <c r="K1906" s="87">
        <v>0</v>
      </c>
      <c r="L1906" s="87">
        <f>SUM(I1906:K1906)</f>
        <v>3380.281690140845</v>
      </c>
      <c r="M1906" s="47"/>
    </row>
    <row r="1907" spans="1:13" ht="18">
      <c r="A1907" s="88">
        <v>42145</v>
      </c>
      <c r="B1907" s="72" t="s">
        <v>208</v>
      </c>
      <c r="C1907" s="77">
        <f>(200000/E1907)</f>
        <v>833.3333333333334</v>
      </c>
      <c r="D1907" s="89" t="s">
        <v>14</v>
      </c>
      <c r="E1907" s="73">
        <v>240</v>
      </c>
      <c r="F1907" s="73">
        <v>237.5</v>
      </c>
      <c r="G1907" s="73">
        <v>235</v>
      </c>
      <c r="H1907" s="73">
        <v>0</v>
      </c>
      <c r="I1907" s="79">
        <f>(E1907-F1907)*C1907</f>
        <v>2083.3333333333335</v>
      </c>
      <c r="J1907" s="79">
        <f>(F1907-G1907)*C1907</f>
        <v>2083.3333333333335</v>
      </c>
      <c r="K1907" s="79">
        <v>0</v>
      </c>
      <c r="L1907" s="79">
        <f>(I1907+J1907+K1907)</f>
        <v>4166.666666666667</v>
      </c>
      <c r="M1907" s="47"/>
    </row>
    <row r="1908" spans="1:13" ht="18">
      <c r="A1908" s="88">
        <v>42145</v>
      </c>
      <c r="B1908" s="72" t="s">
        <v>209</v>
      </c>
      <c r="C1908" s="77">
        <f>(200000/E1908)</f>
        <v>1646.0905349794239</v>
      </c>
      <c r="D1908" s="89" t="s">
        <v>7</v>
      </c>
      <c r="E1908" s="73">
        <v>121.5</v>
      </c>
      <c r="F1908" s="73">
        <v>122.5</v>
      </c>
      <c r="G1908" s="73">
        <v>0</v>
      </c>
      <c r="H1908" s="73">
        <v>0</v>
      </c>
      <c r="I1908" s="87">
        <f>(F1908-E1908)*C1908</f>
        <v>1646.0905349794239</v>
      </c>
      <c r="J1908" s="87">
        <v>0</v>
      </c>
      <c r="K1908" s="87">
        <f>(H1908-G1908)*C1908</f>
        <v>0</v>
      </c>
      <c r="L1908" s="87">
        <f>(I1908+J1908+K1908)</f>
        <v>1646.0905349794239</v>
      </c>
      <c r="M1908" s="47"/>
    </row>
    <row r="1909" spans="1:13" ht="18">
      <c r="A1909" s="88">
        <v>42145</v>
      </c>
      <c r="B1909" s="72" t="s">
        <v>141</v>
      </c>
      <c r="C1909" s="77">
        <f>(200000/E1909)</f>
        <v>2352.9411764705883</v>
      </c>
      <c r="D1909" s="89" t="s">
        <v>14</v>
      </c>
      <c r="E1909" s="73">
        <v>85</v>
      </c>
      <c r="F1909" s="73">
        <v>86.6</v>
      </c>
      <c r="G1909" s="73">
        <v>0</v>
      </c>
      <c r="H1909" s="73">
        <v>0</v>
      </c>
      <c r="I1909" s="78">
        <f>-(F1909-E1909)*C1909</f>
        <v>-3764.705882352928</v>
      </c>
      <c r="J1909" s="56">
        <v>0</v>
      </c>
      <c r="K1909" s="56">
        <f>(H1909-G1909)*C1909</f>
        <v>0</v>
      </c>
      <c r="L1909" s="78">
        <f>(I1909+J1909+K1909)</f>
        <v>-3764.705882352928</v>
      </c>
      <c r="M1909" s="47"/>
    </row>
    <row r="1910" spans="1:13" ht="18">
      <c r="A1910" s="88">
        <v>42144</v>
      </c>
      <c r="B1910" s="72" t="s">
        <v>98</v>
      </c>
      <c r="C1910" s="77">
        <f>(200000/E1910)</f>
        <v>1749.0161783996502</v>
      </c>
      <c r="D1910" s="89" t="s">
        <v>14</v>
      </c>
      <c r="E1910" s="73">
        <v>114.35</v>
      </c>
      <c r="F1910" s="73">
        <v>113.35</v>
      </c>
      <c r="G1910" s="73">
        <v>112.35</v>
      </c>
      <c r="H1910" s="73">
        <v>111.35</v>
      </c>
      <c r="I1910" s="56">
        <f>(E1910-F1910)*C1910</f>
        <v>1749.0161783996502</v>
      </c>
      <c r="J1910" s="56">
        <f>(F1910-G1910)*C1910</f>
        <v>1749.0161783996502</v>
      </c>
      <c r="K1910" s="56">
        <f>(G1910-H1910)*C1910</f>
        <v>1749.0161783996502</v>
      </c>
      <c r="L1910" s="56">
        <f>(I1910+J1910+K1910)</f>
        <v>5247.048535198951</v>
      </c>
      <c r="M1910" s="47"/>
    </row>
    <row r="1911" spans="1:13" ht="18">
      <c r="A1911" s="88">
        <v>42144</v>
      </c>
      <c r="B1911" s="72" t="s">
        <v>208</v>
      </c>
      <c r="C1911" s="77">
        <f>(200000/E1911)</f>
        <v>776.6990291262136</v>
      </c>
      <c r="D1911" s="89" t="s">
        <v>14</v>
      </c>
      <c r="E1911" s="73">
        <v>257.5</v>
      </c>
      <c r="F1911" s="73">
        <v>255</v>
      </c>
      <c r="G1911" s="73">
        <v>0</v>
      </c>
      <c r="H1911" s="73">
        <v>0</v>
      </c>
      <c r="I1911" s="56">
        <f>(E1911-F1911)*C1911</f>
        <v>1941.747572815534</v>
      </c>
      <c r="J1911" s="56">
        <v>0</v>
      </c>
      <c r="K1911" s="56">
        <v>0</v>
      </c>
      <c r="L1911" s="56">
        <f>(I1911+J1911+K1911)</f>
        <v>1941.747572815534</v>
      </c>
      <c r="M1911" s="47"/>
    </row>
    <row r="1912" spans="1:13" ht="18">
      <c r="A1912" s="88">
        <v>42144</v>
      </c>
      <c r="B1912" s="72" t="s">
        <v>178</v>
      </c>
      <c r="C1912" s="77">
        <f>(200000/E1912)</f>
        <v>389.10505836575874</v>
      </c>
      <c r="D1912" s="89" t="s">
        <v>7</v>
      </c>
      <c r="E1912" s="73">
        <v>514</v>
      </c>
      <c r="F1912" s="73">
        <v>518.8</v>
      </c>
      <c r="G1912" s="73">
        <v>0</v>
      </c>
      <c r="H1912" s="73">
        <v>0</v>
      </c>
      <c r="I1912" s="87">
        <f>(F1912-E1912)*C1912</f>
        <v>1867.7042801556242</v>
      </c>
      <c r="J1912" s="87">
        <v>0</v>
      </c>
      <c r="K1912" s="87">
        <f>(H1912-G1912)*C1912</f>
        <v>0</v>
      </c>
      <c r="L1912" s="87">
        <f>(I1912+J1912+K1912)</f>
        <v>1867.7042801556242</v>
      </c>
      <c r="M1912" s="47"/>
    </row>
    <row r="1913" spans="1:13" ht="18">
      <c r="A1913" s="88">
        <v>42144</v>
      </c>
      <c r="B1913" s="72" t="s">
        <v>210</v>
      </c>
      <c r="C1913" s="77">
        <f>(200000/E1913)</f>
        <v>1724.1379310344828</v>
      </c>
      <c r="D1913" s="89" t="s">
        <v>7</v>
      </c>
      <c r="E1913" s="73">
        <v>116</v>
      </c>
      <c r="F1913" s="73">
        <v>116</v>
      </c>
      <c r="G1913" s="73">
        <v>0</v>
      </c>
      <c r="H1913" s="73">
        <v>0</v>
      </c>
      <c r="I1913" s="87">
        <f>(F1913-E1913)*C1913</f>
        <v>0</v>
      </c>
      <c r="J1913" s="87">
        <v>0</v>
      </c>
      <c r="K1913" s="87">
        <f>(H1913-G1913)*C1913</f>
        <v>0</v>
      </c>
      <c r="L1913" s="87">
        <f>(I1913+J1913+K1913)</f>
        <v>0</v>
      </c>
      <c r="M1913" s="47"/>
    </row>
    <row r="1914" spans="1:13" ht="18">
      <c r="A1914" s="88">
        <v>42143</v>
      </c>
      <c r="B1914" s="72" t="s">
        <v>74</v>
      </c>
      <c r="C1914" s="77">
        <f>(200000/E1914)</f>
        <v>1257.861635220126</v>
      </c>
      <c r="D1914" s="89" t="s">
        <v>7</v>
      </c>
      <c r="E1914" s="73">
        <v>159</v>
      </c>
      <c r="F1914" s="73">
        <v>160.5</v>
      </c>
      <c r="G1914" s="73">
        <v>0</v>
      </c>
      <c r="H1914" s="73">
        <v>0</v>
      </c>
      <c r="I1914" s="87">
        <f>(F1914-E1914)*C1914</f>
        <v>1886.7924528301887</v>
      </c>
      <c r="J1914" s="87">
        <v>0</v>
      </c>
      <c r="K1914" s="87">
        <f>(H1914-G1914)*C1914</f>
        <v>0</v>
      </c>
      <c r="L1914" s="87">
        <f>(I1914+J1914+K1914)</f>
        <v>1886.7924528301887</v>
      </c>
      <c r="M1914" s="47"/>
    </row>
    <row r="1915" spans="1:13" ht="18">
      <c r="A1915" s="88">
        <v>42143</v>
      </c>
      <c r="B1915" s="72" t="s">
        <v>211</v>
      </c>
      <c r="C1915" s="77">
        <f>(200000/E1915)</f>
        <v>3007.5187969924814</v>
      </c>
      <c r="D1915" s="89" t="s">
        <v>7</v>
      </c>
      <c r="E1915" s="73">
        <v>66.5</v>
      </c>
      <c r="F1915" s="73">
        <v>67</v>
      </c>
      <c r="G1915" s="73">
        <v>0</v>
      </c>
      <c r="H1915" s="73">
        <v>0</v>
      </c>
      <c r="I1915" s="87">
        <f>(F1915-E1915)*C1915</f>
        <v>1503.7593984962407</v>
      </c>
      <c r="J1915" s="87">
        <v>0</v>
      </c>
      <c r="K1915" s="87">
        <f>(H1915-G1915)*C1915</f>
        <v>0</v>
      </c>
      <c r="L1915" s="87">
        <f>(I1915+J1915+K1915)</f>
        <v>1503.7593984962407</v>
      </c>
      <c r="M1915" s="47"/>
    </row>
    <row r="1916" spans="1:13" ht="18">
      <c r="A1916" s="88">
        <v>42143</v>
      </c>
      <c r="B1916" s="72" t="s">
        <v>163</v>
      </c>
      <c r="C1916" s="77">
        <f>(200000/E1916)</f>
        <v>2439.0243902439024</v>
      </c>
      <c r="D1916" s="89" t="s">
        <v>7</v>
      </c>
      <c r="E1916" s="73">
        <v>82</v>
      </c>
      <c r="F1916" s="73">
        <v>80</v>
      </c>
      <c r="G1916" s="73">
        <v>0</v>
      </c>
      <c r="H1916" s="73">
        <v>0</v>
      </c>
      <c r="I1916" s="78">
        <f>(F1916-E1916)*C1916</f>
        <v>-4878.048780487805</v>
      </c>
      <c r="J1916" s="56">
        <v>0</v>
      </c>
      <c r="K1916" s="56">
        <f>(H1916-G1916)*C1916</f>
        <v>0</v>
      </c>
      <c r="L1916" s="78">
        <f>(I1916+J1916+K1916)</f>
        <v>-4878.048780487805</v>
      </c>
      <c r="M1916" s="47"/>
    </row>
    <row r="1917" spans="1:13" ht="18">
      <c r="A1917" s="88">
        <v>42142</v>
      </c>
      <c r="B1917" s="72" t="s">
        <v>104</v>
      </c>
      <c r="C1917" s="77">
        <f>(200000/E1917)</f>
        <v>2272.7272727272725</v>
      </c>
      <c r="D1917" s="89" t="s">
        <v>7</v>
      </c>
      <c r="E1917" s="73">
        <v>88</v>
      </c>
      <c r="F1917" s="73">
        <v>89</v>
      </c>
      <c r="G1917" s="73">
        <v>90</v>
      </c>
      <c r="H1917" s="73">
        <v>91</v>
      </c>
      <c r="I1917" s="87">
        <f>(F1917-E1917)*C1917</f>
        <v>2272.7272727272725</v>
      </c>
      <c r="J1917" s="87">
        <f>(G1917-F1917)*C1917</f>
        <v>2272.7272727272725</v>
      </c>
      <c r="K1917" s="87">
        <f>(H1917-G1917)*C1917</f>
        <v>2272.7272727272725</v>
      </c>
      <c r="L1917" s="87">
        <f>(I1917+J1917+K1917)</f>
        <v>6818.181818181818</v>
      </c>
      <c r="M1917" s="47"/>
    </row>
    <row r="1918" spans="1:13" ht="18">
      <c r="A1918" s="88">
        <v>42142</v>
      </c>
      <c r="B1918" s="72" t="s">
        <v>52</v>
      </c>
      <c r="C1918" s="77">
        <f>(200000/E1918)</f>
        <v>2366.8639053254437</v>
      </c>
      <c r="D1918" s="89" t="s">
        <v>7</v>
      </c>
      <c r="E1918" s="73">
        <v>84.5</v>
      </c>
      <c r="F1918" s="73">
        <v>85.5</v>
      </c>
      <c r="G1918" s="73">
        <v>0</v>
      </c>
      <c r="H1918" s="73">
        <v>0</v>
      </c>
      <c r="I1918" s="87">
        <f>(F1918-E1918)*C1918</f>
        <v>2366.8639053254437</v>
      </c>
      <c r="J1918" s="87">
        <v>0</v>
      </c>
      <c r="K1918" s="87">
        <f>(H1918-G1918)*C1918</f>
        <v>0</v>
      </c>
      <c r="L1918" s="87">
        <f>(I1918+J1918+K1918)</f>
        <v>2366.8639053254437</v>
      </c>
      <c r="M1918" s="47"/>
    </row>
    <row r="1919" spans="1:13" ht="18">
      <c r="A1919" s="88">
        <v>42142</v>
      </c>
      <c r="B1919" s="72" t="s">
        <v>212</v>
      </c>
      <c r="C1919" s="77">
        <f>(200000/E1919)</f>
        <v>2061.855670103093</v>
      </c>
      <c r="D1919" s="89" t="s">
        <v>14</v>
      </c>
      <c r="E1919" s="73">
        <v>97</v>
      </c>
      <c r="F1919" s="73">
        <v>96.1</v>
      </c>
      <c r="G1919" s="73">
        <v>0</v>
      </c>
      <c r="H1919" s="73">
        <v>0</v>
      </c>
      <c r="I1919" s="56">
        <f>(E1919-F1919)*C1919</f>
        <v>1855.6701030927954</v>
      </c>
      <c r="J1919" s="56">
        <v>0</v>
      </c>
      <c r="K1919" s="56">
        <v>0</v>
      </c>
      <c r="L1919" s="56">
        <f>(I1919+J1919+K1919)</f>
        <v>1855.6701030927954</v>
      </c>
      <c r="M1919" s="47"/>
    </row>
    <row r="1920" spans="1:13" ht="18">
      <c r="A1920" s="88">
        <v>42142</v>
      </c>
      <c r="B1920" s="72" t="s">
        <v>57</v>
      </c>
      <c r="C1920" s="77">
        <f>(200000/E1920)</f>
        <v>1754.3859649122808</v>
      </c>
      <c r="D1920" s="89" t="s">
        <v>14</v>
      </c>
      <c r="E1920" s="73">
        <v>114</v>
      </c>
      <c r="F1920" s="73">
        <v>113</v>
      </c>
      <c r="G1920" s="73">
        <v>0</v>
      </c>
      <c r="H1920" s="73">
        <v>0</v>
      </c>
      <c r="I1920" s="56">
        <f>(E1920-F1920)*C1920</f>
        <v>1754.3859649122808</v>
      </c>
      <c r="J1920" s="56">
        <v>0</v>
      </c>
      <c r="K1920" s="56">
        <v>0</v>
      </c>
      <c r="L1920" s="56">
        <f>(I1920+J1920+K1920)</f>
        <v>1754.3859649122808</v>
      </c>
      <c r="M1920" s="47"/>
    </row>
    <row r="1921" spans="1:13" ht="18">
      <c r="A1921" s="88">
        <v>42139</v>
      </c>
      <c r="B1921" s="72" t="s">
        <v>57</v>
      </c>
      <c r="C1921" s="77">
        <f>(200000/E1921)</f>
        <v>1818.1818181818182</v>
      </c>
      <c r="D1921" s="89" t="s">
        <v>7</v>
      </c>
      <c r="E1921" s="73">
        <v>110</v>
      </c>
      <c r="F1921" s="73">
        <v>111</v>
      </c>
      <c r="G1921" s="73">
        <v>112</v>
      </c>
      <c r="H1921" s="73">
        <v>113</v>
      </c>
      <c r="I1921" s="87">
        <f>(F1921-E1921)*C1921</f>
        <v>1818.1818181818182</v>
      </c>
      <c r="J1921" s="87">
        <f>(G1921-F1921)*C1921</f>
        <v>1818.1818181818182</v>
      </c>
      <c r="K1921" s="87">
        <f>(H1921-G1921)*C1921</f>
        <v>1818.1818181818182</v>
      </c>
      <c r="L1921" s="87">
        <f>(I1921+J1921+K1921)</f>
        <v>5454.545454545455</v>
      </c>
      <c r="M1921" s="47"/>
    </row>
    <row r="1922" spans="1:13" ht="18">
      <c r="A1922" s="88">
        <v>42139</v>
      </c>
      <c r="B1922" s="72" t="s">
        <v>205</v>
      </c>
      <c r="C1922" s="77">
        <f>(200000/E1922)</f>
        <v>1515.1515151515152</v>
      </c>
      <c r="D1922" s="89" t="s">
        <v>7</v>
      </c>
      <c r="E1922" s="73">
        <v>132</v>
      </c>
      <c r="F1922" s="73">
        <v>133</v>
      </c>
      <c r="G1922" s="73">
        <v>134</v>
      </c>
      <c r="H1922" s="73">
        <v>135</v>
      </c>
      <c r="I1922" s="87">
        <f>(F1922-E1922)*C1922</f>
        <v>1515.1515151515152</v>
      </c>
      <c r="J1922" s="87">
        <f>(G1922-F1922)*C1922</f>
        <v>1515.1515151515152</v>
      </c>
      <c r="K1922" s="87">
        <f>(H1922-G1922)*C1922</f>
        <v>1515.1515151515152</v>
      </c>
      <c r="L1922" s="87">
        <f>(I1922+J1922+K1922)</f>
        <v>4545.454545454546</v>
      </c>
      <c r="M1922" s="47"/>
    </row>
    <row r="1923" spans="1:13" ht="18">
      <c r="A1923" s="88">
        <v>42139</v>
      </c>
      <c r="B1923" s="72" t="s">
        <v>187</v>
      </c>
      <c r="C1923" s="77">
        <f>(200000/E1923)</f>
        <v>687.2852233676975</v>
      </c>
      <c r="D1923" s="89" t="s">
        <v>7</v>
      </c>
      <c r="E1923" s="73">
        <v>291</v>
      </c>
      <c r="F1923" s="73">
        <v>293.9</v>
      </c>
      <c r="G1923" s="73">
        <v>0</v>
      </c>
      <c r="H1923" s="73">
        <v>0</v>
      </c>
      <c r="I1923" s="87">
        <f>(F1923-E1923)*C1923</f>
        <v>1993.1271477663072</v>
      </c>
      <c r="J1923" s="87">
        <v>0</v>
      </c>
      <c r="K1923" s="87">
        <f>(H1923-G1923)*C1923</f>
        <v>0</v>
      </c>
      <c r="L1923" s="87">
        <f>(I1923+J1923+K1923)</f>
        <v>1993.1271477663072</v>
      </c>
      <c r="M1923" s="47"/>
    </row>
    <row r="1924" spans="1:13" ht="18">
      <c r="A1924" s="88">
        <v>42139</v>
      </c>
      <c r="B1924" s="72" t="s">
        <v>57</v>
      </c>
      <c r="C1924" s="77">
        <f>(200000/E1924)</f>
        <v>1639.344262295082</v>
      </c>
      <c r="D1924" s="89" t="s">
        <v>7</v>
      </c>
      <c r="E1924" s="73">
        <v>122</v>
      </c>
      <c r="F1924" s="73">
        <v>122.8</v>
      </c>
      <c r="G1924" s="73">
        <v>0</v>
      </c>
      <c r="H1924" s="73">
        <v>0</v>
      </c>
      <c r="I1924" s="87">
        <f>(F1924-E1924)*C1924</f>
        <v>1311.4754098360609</v>
      </c>
      <c r="J1924" s="87">
        <v>0</v>
      </c>
      <c r="K1924" s="87">
        <f>(H1924-G1924)*C1924</f>
        <v>0</v>
      </c>
      <c r="L1924" s="87">
        <f>(I1924+J1924+K1924)</f>
        <v>1311.4754098360609</v>
      </c>
      <c r="M1924" s="47"/>
    </row>
    <row r="1925" spans="1:13" ht="18">
      <c r="A1925" s="88">
        <v>42138</v>
      </c>
      <c r="B1925" s="72" t="s">
        <v>57</v>
      </c>
      <c r="C1925" s="77">
        <f>(200000/E1925)</f>
        <v>1913.8755980861245</v>
      </c>
      <c r="D1925" s="89" t="s">
        <v>7</v>
      </c>
      <c r="E1925" s="73">
        <v>104.5</v>
      </c>
      <c r="F1925" s="73">
        <v>105.5</v>
      </c>
      <c r="G1925" s="73">
        <v>106.5</v>
      </c>
      <c r="H1925" s="73">
        <v>107.5</v>
      </c>
      <c r="I1925" s="87">
        <f>(F1925-E1925)*C1925</f>
        <v>1913.8755980861245</v>
      </c>
      <c r="J1925" s="87">
        <f>(G1925-F1925)*C1925</f>
        <v>1913.8755980861245</v>
      </c>
      <c r="K1925" s="87">
        <f>(H1925-G1925)*C1925</f>
        <v>1913.8755980861245</v>
      </c>
      <c r="L1925" s="87">
        <f>(I1925+J1925+K1925)</f>
        <v>5741.626794258374</v>
      </c>
      <c r="M1925" s="47"/>
    </row>
    <row r="1926" spans="1:13" ht="18">
      <c r="A1926" s="88">
        <v>42138</v>
      </c>
      <c r="B1926" s="72" t="s">
        <v>159</v>
      </c>
      <c r="C1926" s="77">
        <f>(200000/E1926)</f>
        <v>2941.176470588235</v>
      </c>
      <c r="D1926" s="89" t="s">
        <v>7</v>
      </c>
      <c r="E1926" s="73">
        <v>68</v>
      </c>
      <c r="F1926" s="73">
        <v>68.6</v>
      </c>
      <c r="G1926" s="73">
        <v>69.2</v>
      </c>
      <c r="H1926" s="73">
        <v>69.8</v>
      </c>
      <c r="I1926" s="87">
        <f>(F1926-E1926)*C1926</f>
        <v>1764.7058823529244</v>
      </c>
      <c r="J1926" s="87">
        <f>(G1926-F1926)*C1926</f>
        <v>1764.7058823529662</v>
      </c>
      <c r="K1926" s="87">
        <f>(H1926-G1926)*C1926</f>
        <v>1764.7058823529244</v>
      </c>
      <c r="L1926" s="87">
        <f>(I1926+J1926+K1926)</f>
        <v>5294.117647058815</v>
      </c>
      <c r="M1926" s="47"/>
    </row>
    <row r="1927" spans="1:13" ht="18">
      <c r="A1927" s="88">
        <v>42138</v>
      </c>
      <c r="B1927" s="72" t="s">
        <v>64</v>
      </c>
      <c r="C1927" s="77">
        <f>(200000/E1927)</f>
        <v>1652.892561983471</v>
      </c>
      <c r="D1927" s="89" t="s">
        <v>7</v>
      </c>
      <c r="E1927" s="73">
        <v>121</v>
      </c>
      <c r="F1927" s="73">
        <v>122</v>
      </c>
      <c r="G1927" s="73">
        <v>123</v>
      </c>
      <c r="H1927" s="73">
        <v>124</v>
      </c>
      <c r="I1927" s="87">
        <f>(F1927-E1927)*C1927</f>
        <v>1652.892561983471</v>
      </c>
      <c r="J1927" s="87">
        <f>(G1927-F1927)*C1927</f>
        <v>1652.892561983471</v>
      </c>
      <c r="K1927" s="87">
        <f>(H1927-G1927)*C1927</f>
        <v>1652.892561983471</v>
      </c>
      <c r="L1927" s="87">
        <f>(I1927+J1927+K1927)</f>
        <v>4958.677685950413</v>
      </c>
      <c r="M1927" s="47"/>
    </row>
    <row r="1928" spans="1:13" ht="18">
      <c r="A1928" s="88">
        <v>42138</v>
      </c>
      <c r="B1928" s="72" t="s">
        <v>161</v>
      </c>
      <c r="C1928" s="77">
        <f>(200000/E1928)</f>
        <v>1739.1304347826087</v>
      </c>
      <c r="D1928" s="89" t="s">
        <v>7</v>
      </c>
      <c r="E1928" s="73">
        <v>115</v>
      </c>
      <c r="F1928" s="73">
        <v>116</v>
      </c>
      <c r="G1928" s="73">
        <v>117</v>
      </c>
      <c r="H1928" s="73">
        <v>0</v>
      </c>
      <c r="I1928" s="87">
        <f>+(F1928-E1928)*C1928</f>
        <v>1739.1304347826087</v>
      </c>
      <c r="J1928" s="87">
        <f>+(G1928-F1928)*C1928</f>
        <v>1739.1304347826087</v>
      </c>
      <c r="K1928" s="87">
        <v>0</v>
      </c>
      <c r="L1928" s="87">
        <f>SUM(I1928:K1928)</f>
        <v>3478.2608695652175</v>
      </c>
      <c r="M1928" s="47"/>
    </row>
    <row r="1929" spans="1:13" ht="18">
      <c r="A1929" s="88">
        <v>42138</v>
      </c>
      <c r="B1929" s="72" t="s">
        <v>93</v>
      </c>
      <c r="C1929" s="77">
        <f>(200000/E1929)</f>
        <v>2272.7272727272725</v>
      </c>
      <c r="D1929" s="89" t="s">
        <v>7</v>
      </c>
      <c r="E1929" s="73">
        <v>88</v>
      </c>
      <c r="F1929" s="73">
        <v>88.8</v>
      </c>
      <c r="G1929" s="73">
        <v>0</v>
      </c>
      <c r="H1929" s="73">
        <v>0</v>
      </c>
      <c r="I1929" s="87">
        <f>(F1929-E1929)*C1929</f>
        <v>1818.1818181818116</v>
      </c>
      <c r="J1929" s="87">
        <v>0</v>
      </c>
      <c r="K1929" s="87">
        <f>(H1929-G1929)*C1929</f>
        <v>0</v>
      </c>
      <c r="L1929" s="87">
        <f>(I1929+J1929+K1929)</f>
        <v>1818.1818181818116</v>
      </c>
      <c r="M1929" s="47"/>
    </row>
    <row r="1930" spans="1:13" ht="18">
      <c r="A1930" s="88">
        <v>42137</v>
      </c>
      <c r="B1930" s="72" t="s">
        <v>213</v>
      </c>
      <c r="C1930" s="77">
        <f>(200000/E1930)</f>
        <v>387.5968992248062</v>
      </c>
      <c r="D1930" s="89" t="s">
        <v>7</v>
      </c>
      <c r="E1930" s="73">
        <v>516</v>
      </c>
      <c r="F1930" s="73">
        <v>521</v>
      </c>
      <c r="G1930" s="73">
        <v>526</v>
      </c>
      <c r="H1930" s="73">
        <v>531</v>
      </c>
      <c r="I1930" s="87">
        <f>(F1930-E1930)*C1930</f>
        <v>1937.984496124031</v>
      </c>
      <c r="J1930" s="87">
        <f>(G1930-F1930)*C1930</f>
        <v>1937.984496124031</v>
      </c>
      <c r="K1930" s="87">
        <f>(H1930-G1930)*C1930</f>
        <v>1937.984496124031</v>
      </c>
      <c r="L1930" s="87">
        <f>(I1930+J1930+K1930)</f>
        <v>5813.9534883720935</v>
      </c>
      <c r="M1930" s="47"/>
    </row>
    <row r="1931" spans="1:13" ht="18">
      <c r="A1931" s="88">
        <v>42137</v>
      </c>
      <c r="B1931" s="72" t="s">
        <v>115</v>
      </c>
      <c r="C1931" s="77">
        <f>(200000/E1931)</f>
        <v>1156.0693641618498</v>
      </c>
      <c r="D1931" s="89" t="s">
        <v>7</v>
      </c>
      <c r="E1931" s="73">
        <v>173</v>
      </c>
      <c r="F1931" s="73">
        <v>174.5</v>
      </c>
      <c r="G1931" s="73">
        <v>176</v>
      </c>
      <c r="H1931" s="73">
        <v>0</v>
      </c>
      <c r="I1931" s="87">
        <f>+(F1931-E1931)*C1931</f>
        <v>1734.1040462427745</v>
      </c>
      <c r="J1931" s="87">
        <f>+(G1931-F1931)*C1931</f>
        <v>1734.1040462427745</v>
      </c>
      <c r="K1931" s="87">
        <v>0</v>
      </c>
      <c r="L1931" s="87">
        <f>SUM(I1931:K1931)</f>
        <v>3468.208092485549</v>
      </c>
      <c r="M1931" s="47"/>
    </row>
    <row r="1932" spans="1:13" ht="18">
      <c r="A1932" s="88">
        <v>42137</v>
      </c>
      <c r="B1932" s="72" t="s">
        <v>205</v>
      </c>
      <c r="C1932" s="77">
        <f>(200000/E1932)</f>
        <v>1562.5</v>
      </c>
      <c r="D1932" s="89" t="s">
        <v>7</v>
      </c>
      <c r="E1932" s="73">
        <v>128</v>
      </c>
      <c r="F1932" s="73">
        <v>129</v>
      </c>
      <c r="G1932" s="73">
        <v>130</v>
      </c>
      <c r="H1932" s="73">
        <v>0</v>
      </c>
      <c r="I1932" s="87">
        <f>+(F1932-E1932)*C1932</f>
        <v>1562.5</v>
      </c>
      <c r="J1932" s="87">
        <f>+(G1932-F1932)*C1932</f>
        <v>1562.5</v>
      </c>
      <c r="K1932" s="87">
        <v>0</v>
      </c>
      <c r="L1932" s="87">
        <f>SUM(I1932:K1932)</f>
        <v>3125</v>
      </c>
      <c r="M1932" s="47"/>
    </row>
    <row r="1933" spans="1:13" ht="18">
      <c r="A1933" s="88">
        <v>42137</v>
      </c>
      <c r="B1933" s="72" t="s">
        <v>214</v>
      </c>
      <c r="C1933" s="77">
        <f>(200000/E1933)</f>
        <v>500</v>
      </c>
      <c r="D1933" s="89" t="s">
        <v>7</v>
      </c>
      <c r="E1933" s="73">
        <v>400</v>
      </c>
      <c r="F1933" s="73">
        <v>404</v>
      </c>
      <c r="G1933" s="73">
        <v>0</v>
      </c>
      <c r="H1933" s="73">
        <v>0</v>
      </c>
      <c r="I1933" s="87">
        <f>(F1933-E1933)*C1933</f>
        <v>2000</v>
      </c>
      <c r="J1933" s="87">
        <v>0</v>
      </c>
      <c r="K1933" s="87">
        <f>(H1933-G1933)*C1933</f>
        <v>0</v>
      </c>
      <c r="L1933" s="87">
        <f>(I1933+J1933+K1933)</f>
        <v>2000</v>
      </c>
      <c r="M1933" s="47"/>
    </row>
    <row r="1934" spans="1:13" ht="18">
      <c r="A1934" s="88">
        <v>42137</v>
      </c>
      <c r="B1934" s="72" t="s">
        <v>16</v>
      </c>
      <c r="C1934" s="77">
        <f>(200000/E1934)</f>
        <v>2197.802197802198</v>
      </c>
      <c r="D1934" s="89" t="s">
        <v>14</v>
      </c>
      <c r="E1934" s="73">
        <v>91</v>
      </c>
      <c r="F1934" s="73">
        <v>91</v>
      </c>
      <c r="G1934" s="73">
        <v>0</v>
      </c>
      <c r="H1934" s="73">
        <v>0</v>
      </c>
      <c r="I1934" s="87">
        <f>(F1934-E1934)*C1934</f>
        <v>0</v>
      </c>
      <c r="J1934" s="87">
        <v>0</v>
      </c>
      <c r="K1934" s="87">
        <f>(H1934-G1934)*C1934</f>
        <v>0</v>
      </c>
      <c r="L1934" s="87">
        <f>(I1934+J1934+K1934)</f>
        <v>0</v>
      </c>
      <c r="M1934" s="47"/>
    </row>
    <row r="1935" spans="1:13" ht="18">
      <c r="A1935" s="88">
        <v>42136</v>
      </c>
      <c r="B1935" s="72" t="s">
        <v>215</v>
      </c>
      <c r="C1935" s="77">
        <f>(200000/E1935)</f>
        <v>956.9377990430622</v>
      </c>
      <c r="D1935" s="89" t="s">
        <v>14</v>
      </c>
      <c r="E1935" s="73">
        <v>209</v>
      </c>
      <c r="F1935" s="73">
        <v>207</v>
      </c>
      <c r="G1935" s="73">
        <v>205</v>
      </c>
      <c r="H1935" s="73">
        <v>203</v>
      </c>
      <c r="I1935" s="56">
        <f>(E1935-F1935)*C1935</f>
        <v>1913.8755980861245</v>
      </c>
      <c r="J1935" s="56">
        <f>(F1935-G1935)*C1935</f>
        <v>1913.8755980861245</v>
      </c>
      <c r="K1935" s="56">
        <f>(G1935-H1935)*C1935</f>
        <v>1913.8755980861245</v>
      </c>
      <c r="L1935" s="56">
        <f>(I1935+J1935+K1935)</f>
        <v>5741.626794258374</v>
      </c>
      <c r="M1935" s="47"/>
    </row>
    <row r="1936" spans="1:13" ht="18">
      <c r="A1936" s="88">
        <v>42136</v>
      </c>
      <c r="B1936" s="72" t="s">
        <v>205</v>
      </c>
      <c r="C1936" s="77">
        <f>(200000/E1936)</f>
        <v>1639.344262295082</v>
      </c>
      <c r="D1936" s="89" t="s">
        <v>7</v>
      </c>
      <c r="E1936" s="73">
        <v>122</v>
      </c>
      <c r="F1936" s="73">
        <v>123</v>
      </c>
      <c r="G1936" s="73">
        <v>124</v>
      </c>
      <c r="H1936" s="73">
        <v>125</v>
      </c>
      <c r="I1936" s="87">
        <f>(F1936-E1936)*C1936</f>
        <v>1639.344262295082</v>
      </c>
      <c r="J1936" s="87">
        <f>(G1936-F1936)*C1936</f>
        <v>1639.344262295082</v>
      </c>
      <c r="K1936" s="87">
        <f>(H1936-G1936)*C1936</f>
        <v>1639.344262295082</v>
      </c>
      <c r="L1936" s="87">
        <f>(I1936+J1936+K1936)</f>
        <v>4918.0327868852455</v>
      </c>
      <c r="M1936" s="47"/>
    </row>
    <row r="1937" spans="1:13" ht="18">
      <c r="A1937" s="88">
        <v>42136</v>
      </c>
      <c r="B1937" s="72" t="s">
        <v>205</v>
      </c>
      <c r="C1937" s="77">
        <f>(200000/E1937)</f>
        <v>1593.6254980079682</v>
      </c>
      <c r="D1937" s="89" t="s">
        <v>7</v>
      </c>
      <c r="E1937" s="73">
        <v>125.5</v>
      </c>
      <c r="F1937" s="73">
        <v>126.5</v>
      </c>
      <c r="G1937" s="73">
        <v>127.5</v>
      </c>
      <c r="H1937" s="73">
        <v>0</v>
      </c>
      <c r="I1937" s="87">
        <f>+(F1937-E1937)*C1937</f>
        <v>1593.6254980079682</v>
      </c>
      <c r="J1937" s="87">
        <f>+(G1937-F1937)*C1937</f>
        <v>1593.6254980079682</v>
      </c>
      <c r="K1937" s="87">
        <v>0</v>
      </c>
      <c r="L1937" s="87">
        <f>SUM(I1937:K1937)</f>
        <v>3187.2509960159364</v>
      </c>
      <c r="M1937" s="47"/>
    </row>
    <row r="1938" spans="1:13" ht="18">
      <c r="A1938" s="88">
        <v>42136</v>
      </c>
      <c r="B1938" s="72" t="s">
        <v>57</v>
      </c>
      <c r="C1938" s="77">
        <f>(200000/E1938)</f>
        <v>2036.6598778004072</v>
      </c>
      <c r="D1938" s="89" t="s">
        <v>14</v>
      </c>
      <c r="E1938" s="73">
        <v>98.2</v>
      </c>
      <c r="F1938" s="73">
        <v>97.7</v>
      </c>
      <c r="G1938" s="73">
        <v>0</v>
      </c>
      <c r="H1938" s="73">
        <v>0</v>
      </c>
      <c r="I1938" s="56">
        <f>(E1938-F1938)*C1938</f>
        <v>1018.3299389002036</v>
      </c>
      <c r="J1938" s="56">
        <v>0</v>
      </c>
      <c r="K1938" s="56">
        <v>0</v>
      </c>
      <c r="L1938" s="56">
        <f>(I1938+J1938+K1938)</f>
        <v>1018.3299389002036</v>
      </c>
      <c r="M1938" s="47"/>
    </row>
    <row r="1939" spans="1:13" ht="18">
      <c r="A1939" s="88">
        <v>42135</v>
      </c>
      <c r="B1939" s="72" t="s">
        <v>216</v>
      </c>
      <c r="C1939" s="77">
        <f>(200000/E1939)</f>
        <v>584.7953216374269</v>
      </c>
      <c r="D1939" s="89" t="s">
        <v>7</v>
      </c>
      <c r="E1939" s="73">
        <v>342</v>
      </c>
      <c r="F1939" s="73">
        <v>345</v>
      </c>
      <c r="G1939" s="73">
        <v>348</v>
      </c>
      <c r="H1939" s="73">
        <v>351</v>
      </c>
      <c r="I1939" s="87">
        <f>(F1939-E1939)*C1939</f>
        <v>1754.3859649122808</v>
      </c>
      <c r="J1939" s="87">
        <f>(G1939-F1939)*C1939</f>
        <v>1754.3859649122808</v>
      </c>
      <c r="K1939" s="87">
        <f>(H1939-G1939)*C1939</f>
        <v>1754.3859649122808</v>
      </c>
      <c r="L1939" s="87">
        <f>(I1939+J1939+K1939)</f>
        <v>5263.1578947368425</v>
      </c>
      <c r="M1939" s="47"/>
    </row>
    <row r="1940" spans="1:13" ht="18">
      <c r="A1940" s="88">
        <v>42135</v>
      </c>
      <c r="B1940" s="72" t="s">
        <v>217</v>
      </c>
      <c r="C1940" s="77">
        <f>(200000/E1940)</f>
        <v>1724.1379310344828</v>
      </c>
      <c r="D1940" s="89" t="s">
        <v>14</v>
      </c>
      <c r="E1940" s="73">
        <v>116</v>
      </c>
      <c r="F1940" s="73">
        <v>115.1</v>
      </c>
      <c r="G1940" s="73">
        <v>114</v>
      </c>
      <c r="H1940" s="73">
        <v>0</v>
      </c>
      <c r="I1940" s="79">
        <f>(E1940-F1940)*C1940</f>
        <v>1551.7241379310444</v>
      </c>
      <c r="J1940" s="79">
        <f>(F1940-G1940)*C1940</f>
        <v>1896.5517241379212</v>
      </c>
      <c r="K1940" s="79">
        <v>0</v>
      </c>
      <c r="L1940" s="79">
        <f>(I1940+J1940+K1940)</f>
        <v>3448.2758620689656</v>
      </c>
      <c r="M1940" s="47"/>
    </row>
    <row r="1941" spans="1:13" ht="18">
      <c r="A1941" s="88">
        <v>42135</v>
      </c>
      <c r="B1941" s="72" t="s">
        <v>115</v>
      </c>
      <c r="C1941" s="77">
        <f>(200000/E1941)</f>
        <v>1250</v>
      </c>
      <c r="D1941" s="89" t="s">
        <v>7</v>
      </c>
      <c r="E1941" s="73">
        <v>160</v>
      </c>
      <c r="F1941" s="73">
        <v>161.4</v>
      </c>
      <c r="G1941" s="73">
        <v>0</v>
      </c>
      <c r="H1941" s="73">
        <v>0</v>
      </c>
      <c r="I1941" s="87">
        <f>(F1941-E1941)*C1941</f>
        <v>1750.000000000007</v>
      </c>
      <c r="J1941" s="87">
        <v>0</v>
      </c>
      <c r="K1941" s="87">
        <f>(H1941-G1941)*C1941</f>
        <v>0</v>
      </c>
      <c r="L1941" s="87">
        <f>(I1941+J1941+K1941)</f>
        <v>1750.000000000007</v>
      </c>
      <c r="M1941" s="47"/>
    </row>
    <row r="1942" spans="1:13" ht="18">
      <c r="A1942" s="88">
        <v>42135</v>
      </c>
      <c r="B1942" s="72" t="s">
        <v>148</v>
      </c>
      <c r="C1942" s="77">
        <f>(200000/E1942)</f>
        <v>2666.6666666666665</v>
      </c>
      <c r="D1942" s="89" t="s">
        <v>14</v>
      </c>
      <c r="E1942" s="73">
        <v>75</v>
      </c>
      <c r="F1942" s="73">
        <v>77</v>
      </c>
      <c r="G1942" s="73">
        <v>0</v>
      </c>
      <c r="H1942" s="73">
        <v>0</v>
      </c>
      <c r="I1942" s="78">
        <f>-(F1942-E1942)*C1942</f>
        <v>-5333.333333333333</v>
      </c>
      <c r="J1942" s="56">
        <v>0</v>
      </c>
      <c r="K1942" s="56">
        <f>(H1942-G1942)*C1942</f>
        <v>0</v>
      </c>
      <c r="L1942" s="78">
        <f>(I1942+J1942+K1942)</f>
        <v>-5333.333333333333</v>
      </c>
      <c r="M1942" s="47"/>
    </row>
    <row r="1943" spans="1:13" ht="18">
      <c r="A1943" s="88">
        <v>42132</v>
      </c>
      <c r="B1943" s="72" t="s">
        <v>115</v>
      </c>
      <c r="C1943" s="77">
        <f>(200000/E1943)</f>
        <v>1393.7282229965156</v>
      </c>
      <c r="D1943" s="89" t="s">
        <v>7</v>
      </c>
      <c r="E1943" s="73">
        <v>143.5</v>
      </c>
      <c r="F1943" s="73">
        <v>145</v>
      </c>
      <c r="G1943" s="73">
        <v>146.5</v>
      </c>
      <c r="H1943" s="73">
        <v>148</v>
      </c>
      <c r="I1943" s="87">
        <f>(F1943-E1943)*C1943</f>
        <v>2090.5923344947732</v>
      </c>
      <c r="J1943" s="87">
        <f>(G1943-F1943)*C1943</f>
        <v>2090.5923344947732</v>
      </c>
      <c r="K1943" s="87">
        <f>(H1943-G1943)*C1943</f>
        <v>2090.5923344947732</v>
      </c>
      <c r="L1943" s="87">
        <f>(I1943+J1943+K1943)</f>
        <v>6271.77700348432</v>
      </c>
      <c r="M1943" s="47"/>
    </row>
    <row r="1944" spans="1:13" ht="18">
      <c r="A1944" s="88">
        <v>42132</v>
      </c>
      <c r="B1944" s="72" t="s">
        <v>205</v>
      </c>
      <c r="C1944" s="77">
        <f>(200000/E1944)</f>
        <v>1639.344262295082</v>
      </c>
      <c r="D1944" s="89" t="s">
        <v>7</v>
      </c>
      <c r="E1944" s="73">
        <v>122</v>
      </c>
      <c r="F1944" s="73">
        <v>123</v>
      </c>
      <c r="G1944" s="73">
        <v>124</v>
      </c>
      <c r="H1944" s="73">
        <v>0</v>
      </c>
      <c r="I1944" s="87">
        <f>+(F1944-E1944)*C1944</f>
        <v>1639.344262295082</v>
      </c>
      <c r="J1944" s="87">
        <f>+(G1944-F1944)*C1944</f>
        <v>1639.344262295082</v>
      </c>
      <c r="K1944" s="87">
        <v>0</v>
      </c>
      <c r="L1944" s="87">
        <f>SUM(I1944:K1944)</f>
        <v>3278.688524590164</v>
      </c>
      <c r="M1944" s="47"/>
    </row>
    <row r="1945" spans="1:13" ht="18">
      <c r="A1945" s="88">
        <v>42132</v>
      </c>
      <c r="B1945" s="72" t="s">
        <v>161</v>
      </c>
      <c r="C1945" s="77">
        <f>(200000/E1945)</f>
        <v>1694.915254237288</v>
      </c>
      <c r="D1945" s="89" t="s">
        <v>14</v>
      </c>
      <c r="E1945" s="73">
        <v>118</v>
      </c>
      <c r="F1945" s="73">
        <v>117</v>
      </c>
      <c r="G1945" s="73">
        <v>116</v>
      </c>
      <c r="H1945" s="73">
        <v>0</v>
      </c>
      <c r="I1945" s="79">
        <f>(E1945-F1945)*C1945</f>
        <v>1694.915254237288</v>
      </c>
      <c r="J1945" s="79">
        <f>(F1945-G1945)*C1945</f>
        <v>1694.915254237288</v>
      </c>
      <c r="K1945" s="79">
        <v>0</v>
      </c>
      <c r="L1945" s="79">
        <f>(I1945+J1945+K1945)</f>
        <v>3389.830508474576</v>
      </c>
      <c r="M1945" s="47"/>
    </row>
    <row r="1946" spans="1:13" ht="18">
      <c r="A1946" s="88">
        <v>42132</v>
      </c>
      <c r="B1946" s="72" t="s">
        <v>187</v>
      </c>
      <c r="C1946" s="77">
        <f>(200000/E1946)</f>
        <v>888.8888888888889</v>
      </c>
      <c r="D1946" s="89" t="s">
        <v>7</v>
      </c>
      <c r="E1946" s="73">
        <v>225</v>
      </c>
      <c r="F1946" s="73">
        <v>219</v>
      </c>
      <c r="G1946" s="73">
        <v>0</v>
      </c>
      <c r="H1946" s="73">
        <v>0</v>
      </c>
      <c r="I1946" s="78">
        <f>(F1946-E1946)*C1946</f>
        <v>-5333.333333333334</v>
      </c>
      <c r="J1946" s="56">
        <v>0</v>
      </c>
      <c r="K1946" s="56">
        <f>(H1946-G1946)*C1946</f>
        <v>0</v>
      </c>
      <c r="L1946" s="78">
        <f>(I1946+J1946+K1946)</f>
        <v>-5333.333333333334</v>
      </c>
      <c r="M1946" s="47"/>
    </row>
    <row r="1947" spans="1:13" ht="18">
      <c r="A1947" s="88">
        <v>42131</v>
      </c>
      <c r="B1947" s="72" t="s">
        <v>218</v>
      </c>
      <c r="C1947" s="77">
        <f>(200000/E1947)</f>
        <v>1694.915254237288</v>
      </c>
      <c r="D1947" s="89" t="s">
        <v>7</v>
      </c>
      <c r="E1947" s="73">
        <v>118</v>
      </c>
      <c r="F1947" s="73">
        <v>119</v>
      </c>
      <c r="G1947" s="73">
        <v>120</v>
      </c>
      <c r="H1947" s="73">
        <v>121</v>
      </c>
      <c r="I1947" s="87">
        <f>(F1947-E1947)*C1947</f>
        <v>1694.915254237288</v>
      </c>
      <c r="J1947" s="87">
        <f>(G1947-F1947)*C1947</f>
        <v>1694.915254237288</v>
      </c>
      <c r="K1947" s="87">
        <f>(H1947-G1947)*C1947</f>
        <v>1694.915254237288</v>
      </c>
      <c r="L1947" s="87">
        <f>(I1947+J1947+K1947)</f>
        <v>5084.745762711864</v>
      </c>
      <c r="M1947" s="47"/>
    </row>
    <row r="1948" spans="1:13" ht="18">
      <c r="A1948" s="88">
        <v>42131</v>
      </c>
      <c r="B1948" s="72" t="s">
        <v>161</v>
      </c>
      <c r="C1948" s="77">
        <f>(200000/E1948)</f>
        <v>1709.4017094017095</v>
      </c>
      <c r="D1948" s="89" t="s">
        <v>14</v>
      </c>
      <c r="E1948" s="73">
        <v>117</v>
      </c>
      <c r="F1948" s="73">
        <v>116</v>
      </c>
      <c r="G1948" s="73">
        <v>115</v>
      </c>
      <c r="H1948" s="73">
        <v>0</v>
      </c>
      <c r="I1948" s="79">
        <f>(E1948-F1948)*C1948</f>
        <v>1709.4017094017095</v>
      </c>
      <c r="J1948" s="79">
        <f>(F1948-G1948)*C1948</f>
        <v>1709.4017094017095</v>
      </c>
      <c r="K1948" s="79">
        <v>0</v>
      </c>
      <c r="L1948" s="79">
        <f>(I1948+J1948+K1948)</f>
        <v>3418.803418803419</v>
      </c>
      <c r="M1948" s="47"/>
    </row>
    <row r="1949" spans="1:13" ht="18">
      <c r="A1949" s="88">
        <v>42131</v>
      </c>
      <c r="B1949" s="72" t="s">
        <v>115</v>
      </c>
      <c r="C1949" s="77">
        <f>(200000/E1949)</f>
        <v>1619.4331983805669</v>
      </c>
      <c r="D1949" s="89" t="s">
        <v>14</v>
      </c>
      <c r="E1949" s="73">
        <v>123.5</v>
      </c>
      <c r="F1949" s="73">
        <v>122.5</v>
      </c>
      <c r="G1949" s="73">
        <v>0</v>
      </c>
      <c r="H1949" s="73">
        <v>0</v>
      </c>
      <c r="I1949" s="56">
        <f>(E1949-F1949)*C1949</f>
        <v>1619.4331983805669</v>
      </c>
      <c r="J1949" s="56">
        <v>0</v>
      </c>
      <c r="K1949" s="56">
        <v>0</v>
      </c>
      <c r="L1949" s="56">
        <f>(I1949+J1949+K1949)</f>
        <v>1619.4331983805669</v>
      </c>
      <c r="M1949" s="47"/>
    </row>
    <row r="1950" spans="1:13" ht="18">
      <c r="A1950" s="88">
        <v>42130</v>
      </c>
      <c r="B1950" s="72" t="s">
        <v>219</v>
      </c>
      <c r="C1950" s="77">
        <f>(200000/E1950)</f>
        <v>692.0415224913495</v>
      </c>
      <c r="D1950" s="89" t="s">
        <v>14</v>
      </c>
      <c r="E1950" s="73">
        <v>289</v>
      </c>
      <c r="F1950" s="73">
        <v>286</v>
      </c>
      <c r="G1950" s="73">
        <v>283</v>
      </c>
      <c r="H1950" s="73">
        <v>280</v>
      </c>
      <c r="I1950" s="56">
        <f>(E1950-F1950)*C1950</f>
        <v>2076.1245674740485</v>
      </c>
      <c r="J1950" s="56">
        <f>(F1950-G1950)*C1950</f>
        <v>2076.1245674740485</v>
      </c>
      <c r="K1950" s="56">
        <f>(G1950-H1950)*C1950</f>
        <v>2076.1245674740485</v>
      </c>
      <c r="L1950" s="56">
        <f>(I1950+J1950+K1950)</f>
        <v>6228.3737024221455</v>
      </c>
      <c r="M1950" s="47"/>
    </row>
    <row r="1951" spans="1:13" ht="18">
      <c r="A1951" s="88">
        <v>42130</v>
      </c>
      <c r="B1951" s="72" t="s">
        <v>161</v>
      </c>
      <c r="C1951" s="77">
        <f>(200000/E1951)</f>
        <v>1673.6401673640166</v>
      </c>
      <c r="D1951" s="89" t="s">
        <v>14</v>
      </c>
      <c r="E1951" s="73">
        <v>119.5</v>
      </c>
      <c r="F1951" s="73">
        <v>118.5</v>
      </c>
      <c r="G1951" s="73">
        <v>0</v>
      </c>
      <c r="H1951" s="73">
        <v>0</v>
      </c>
      <c r="I1951" s="56">
        <f>(E1951-F1951)*C1951</f>
        <v>1673.6401673640166</v>
      </c>
      <c r="J1951" s="56">
        <v>0</v>
      </c>
      <c r="K1951" s="56">
        <v>0</v>
      </c>
      <c r="L1951" s="56">
        <f>(I1951+J1951+K1951)</f>
        <v>1673.6401673640166</v>
      </c>
      <c r="M1951" s="47"/>
    </row>
    <row r="1952" spans="1:13" ht="18">
      <c r="A1952" s="88">
        <v>42130</v>
      </c>
      <c r="B1952" s="72" t="s">
        <v>115</v>
      </c>
      <c r="C1952" s="77">
        <f>(200000/E1952)</f>
        <v>1492.5373134328358</v>
      </c>
      <c r="D1952" s="89" t="s">
        <v>14</v>
      </c>
      <c r="E1952" s="73">
        <v>134</v>
      </c>
      <c r="F1952" s="73">
        <v>133</v>
      </c>
      <c r="G1952" s="73">
        <v>0</v>
      </c>
      <c r="H1952" s="73">
        <v>0</v>
      </c>
      <c r="I1952" s="56">
        <f>(E1952-F1952)*C1952</f>
        <v>1492.5373134328358</v>
      </c>
      <c r="J1952" s="56">
        <v>0</v>
      </c>
      <c r="K1952" s="56">
        <v>0</v>
      </c>
      <c r="L1952" s="56">
        <f>(I1952+J1952+K1952)</f>
        <v>1492.5373134328358</v>
      </c>
      <c r="M1952" s="47"/>
    </row>
    <row r="1953" spans="1:13" ht="18">
      <c r="A1953" s="88">
        <v>42130</v>
      </c>
      <c r="B1953" s="72" t="s">
        <v>78</v>
      </c>
      <c r="C1953" s="77">
        <f>(200000/E1953)</f>
        <v>3603.6036036036035</v>
      </c>
      <c r="D1953" s="89" t="s">
        <v>14</v>
      </c>
      <c r="E1953" s="73">
        <v>55.5</v>
      </c>
      <c r="F1953" s="73">
        <v>55.5</v>
      </c>
      <c r="G1953" s="73">
        <v>0</v>
      </c>
      <c r="H1953" s="73">
        <v>0</v>
      </c>
      <c r="I1953" s="56">
        <f>(E1953-F1953)*C1953</f>
        <v>0</v>
      </c>
      <c r="J1953" s="56">
        <v>0</v>
      </c>
      <c r="K1953" s="56">
        <v>0</v>
      </c>
      <c r="L1953" s="56">
        <f>(I1953+J1953+K1953)</f>
        <v>0</v>
      </c>
      <c r="M1953" s="47"/>
    </row>
    <row r="1954" spans="1:13" ht="18">
      <c r="A1954" s="88">
        <v>42129</v>
      </c>
      <c r="B1954" s="72" t="s">
        <v>115</v>
      </c>
      <c r="C1954" s="77">
        <f>(200000/E1954)</f>
        <v>1785.7142857142858</v>
      </c>
      <c r="D1954" s="89" t="s">
        <v>7</v>
      </c>
      <c r="E1954" s="73">
        <v>112</v>
      </c>
      <c r="F1954" s="73">
        <v>113</v>
      </c>
      <c r="G1954" s="73">
        <v>114</v>
      </c>
      <c r="H1954" s="73">
        <v>115</v>
      </c>
      <c r="I1954" s="87">
        <f>(F1954-E1954)*C1954</f>
        <v>1785.7142857142858</v>
      </c>
      <c r="J1954" s="87">
        <f>(G1954-F1954)*C1954</f>
        <v>1785.7142857142858</v>
      </c>
      <c r="K1954" s="87">
        <f>(H1954-G1954)*C1954</f>
        <v>1785.7142857142858</v>
      </c>
      <c r="L1954" s="87">
        <f>(I1954+J1954+K1954)</f>
        <v>5357.142857142857</v>
      </c>
      <c r="M1954" s="47"/>
    </row>
    <row r="1955" spans="1:13" ht="18">
      <c r="A1955" s="88">
        <v>42129</v>
      </c>
      <c r="B1955" s="72" t="s">
        <v>13</v>
      </c>
      <c r="C1955" s="77">
        <f>(200000/E1955)</f>
        <v>1666.6666666666667</v>
      </c>
      <c r="D1955" s="89" t="s">
        <v>7</v>
      </c>
      <c r="E1955" s="73">
        <v>120</v>
      </c>
      <c r="F1955" s="73">
        <v>121</v>
      </c>
      <c r="G1955" s="73">
        <v>122</v>
      </c>
      <c r="H1955" s="73">
        <v>123</v>
      </c>
      <c r="I1955" s="87">
        <f>(F1955-E1955)*C1955</f>
        <v>1666.6666666666667</v>
      </c>
      <c r="J1955" s="87">
        <f>(G1955-F1955)*C1955</f>
        <v>1666.6666666666667</v>
      </c>
      <c r="K1955" s="87">
        <f>(H1955-G1955)*C1955</f>
        <v>1666.6666666666667</v>
      </c>
      <c r="L1955" s="87">
        <f>(I1955+J1955+K1955)</f>
        <v>5000</v>
      </c>
      <c r="M1955" s="47"/>
    </row>
    <row r="1956" spans="1:13" ht="18">
      <c r="A1956" s="88">
        <v>42129</v>
      </c>
      <c r="B1956" s="72" t="s">
        <v>220</v>
      </c>
      <c r="C1956" s="77">
        <f>(200000/E1956)</f>
        <v>1238.390092879257</v>
      </c>
      <c r="D1956" s="89" t="s">
        <v>7</v>
      </c>
      <c r="E1956" s="73">
        <v>161.5</v>
      </c>
      <c r="F1956" s="73">
        <v>163</v>
      </c>
      <c r="G1956" s="73">
        <v>164.5</v>
      </c>
      <c r="H1956" s="73">
        <v>0</v>
      </c>
      <c r="I1956" s="87">
        <f>+(F1956-E1956)*C1956</f>
        <v>1857.5851393188855</v>
      </c>
      <c r="J1956" s="87">
        <f>+(G1956-F1956)*C1956</f>
        <v>1857.5851393188855</v>
      </c>
      <c r="K1956" s="87">
        <v>0</v>
      </c>
      <c r="L1956" s="87">
        <f>SUM(I1956:K1956)</f>
        <v>3715.170278637771</v>
      </c>
      <c r="M1956" s="47"/>
    </row>
    <row r="1957" spans="1:13" ht="18">
      <c r="A1957" s="88">
        <v>42129</v>
      </c>
      <c r="B1957" s="72" t="s">
        <v>219</v>
      </c>
      <c r="C1957" s="77">
        <f>(200000/E1957)</f>
        <v>628.930817610063</v>
      </c>
      <c r="D1957" s="89" t="s">
        <v>7</v>
      </c>
      <c r="E1957" s="73">
        <v>318</v>
      </c>
      <c r="F1957" s="73">
        <v>321</v>
      </c>
      <c r="G1957" s="73">
        <v>0</v>
      </c>
      <c r="H1957" s="73">
        <v>0</v>
      </c>
      <c r="I1957" s="87">
        <f>(F1957-E1957)*C1957</f>
        <v>1886.7924528301887</v>
      </c>
      <c r="J1957" s="87">
        <v>0</v>
      </c>
      <c r="K1957" s="87">
        <f>(H1957-G1957)*C1957</f>
        <v>0</v>
      </c>
      <c r="L1957" s="87">
        <f>(I1957+J1957+K1957)</f>
        <v>1886.7924528301887</v>
      </c>
      <c r="M1957" s="47"/>
    </row>
    <row r="1958" spans="1:13" ht="18">
      <c r="A1958" s="88">
        <v>42128</v>
      </c>
      <c r="B1958" s="72" t="s">
        <v>219</v>
      </c>
      <c r="C1958" s="77">
        <f>(200000/E1958)</f>
        <v>763.3587786259542</v>
      </c>
      <c r="D1958" s="89" t="s">
        <v>7</v>
      </c>
      <c r="E1958" s="73">
        <v>262</v>
      </c>
      <c r="F1958" s="73">
        <v>264.5</v>
      </c>
      <c r="G1958" s="73">
        <v>267</v>
      </c>
      <c r="H1958" s="73">
        <v>269.8</v>
      </c>
      <c r="I1958" s="87">
        <f>(F1958-E1958)*C1958</f>
        <v>1908.3969465648854</v>
      </c>
      <c r="J1958" s="87">
        <f>(G1958-F1958)*C1958</f>
        <v>1908.3969465648854</v>
      </c>
      <c r="K1958" s="87">
        <f>(H1958-G1958)*C1958</f>
        <v>2137.4045801526804</v>
      </c>
      <c r="L1958" s="87">
        <f>(I1958+J1958+K1958)</f>
        <v>5954.198473282451</v>
      </c>
      <c r="M1958" s="47"/>
    </row>
    <row r="1959" spans="1:13" ht="18">
      <c r="A1959" s="88">
        <v>42128</v>
      </c>
      <c r="B1959" s="72" t="s">
        <v>221</v>
      </c>
      <c r="C1959" s="77">
        <f>(200000/E1959)</f>
        <v>1136.3636363636363</v>
      </c>
      <c r="D1959" s="89" t="s">
        <v>7</v>
      </c>
      <c r="E1959" s="73">
        <v>176</v>
      </c>
      <c r="F1959" s="73">
        <v>177.5</v>
      </c>
      <c r="G1959" s="73">
        <v>179</v>
      </c>
      <c r="H1959" s="73">
        <v>180.5</v>
      </c>
      <c r="I1959" s="87">
        <f>(F1959-E1959)*C1959</f>
        <v>1704.5454545454545</v>
      </c>
      <c r="J1959" s="87">
        <f>(G1959-F1959)*C1959</f>
        <v>1704.5454545454545</v>
      </c>
      <c r="K1959" s="87">
        <f>(H1959-G1959)*C1959</f>
        <v>1704.5454545454545</v>
      </c>
      <c r="L1959" s="87">
        <f>(I1959+J1959+K1959)</f>
        <v>5113.636363636364</v>
      </c>
      <c r="M1959" s="47"/>
    </row>
    <row r="1960" spans="1:13" ht="18">
      <c r="A1960" s="88">
        <v>42128</v>
      </c>
      <c r="B1960" s="72" t="s">
        <v>42</v>
      </c>
      <c r="C1960" s="77">
        <f>(200000/E1960)</f>
        <v>1746.7248908296942</v>
      </c>
      <c r="D1960" s="89" t="s">
        <v>7</v>
      </c>
      <c r="E1960" s="73">
        <v>114.5</v>
      </c>
      <c r="F1960" s="73">
        <v>115.5</v>
      </c>
      <c r="G1960" s="73">
        <v>0</v>
      </c>
      <c r="H1960" s="73">
        <v>0</v>
      </c>
      <c r="I1960" s="87">
        <f>(F1960-E1960)*C1960</f>
        <v>1746.7248908296942</v>
      </c>
      <c r="J1960" s="87">
        <v>0</v>
      </c>
      <c r="K1960" s="87">
        <f>(H1960-G1960)*C1960</f>
        <v>0</v>
      </c>
      <c r="L1960" s="87">
        <f>(I1960+J1960+K1960)</f>
        <v>1746.7248908296942</v>
      </c>
      <c r="M1960" s="47"/>
    </row>
    <row r="1961" spans="1:13" ht="18">
      <c r="A1961" s="88">
        <v>42128</v>
      </c>
      <c r="B1961" s="72" t="s">
        <v>64</v>
      </c>
      <c r="C1961" s="77">
        <f>(200000/E1961)</f>
        <v>1612.9032258064517</v>
      </c>
      <c r="D1961" s="89" t="s">
        <v>14</v>
      </c>
      <c r="E1961" s="73">
        <v>124</v>
      </c>
      <c r="F1961" s="73">
        <v>123.3</v>
      </c>
      <c r="G1961" s="73">
        <v>0</v>
      </c>
      <c r="H1961" s="73">
        <v>0</v>
      </c>
      <c r="I1961" s="56">
        <f>(E1961-F1961)*C1961</f>
        <v>1129.0322580645209</v>
      </c>
      <c r="J1961" s="56">
        <v>0</v>
      </c>
      <c r="K1961" s="56">
        <v>0</v>
      </c>
      <c r="L1961" s="56">
        <f>(I1961+J1961+K1961)</f>
        <v>1129.0322580645209</v>
      </c>
      <c r="M1961" s="47"/>
    </row>
    <row r="1962" spans="1:13" ht="18">
      <c r="A1962" s="88">
        <v>42124</v>
      </c>
      <c r="B1962" s="72" t="s">
        <v>159</v>
      </c>
      <c r="C1962" s="77">
        <f>(200000/E1962)</f>
        <v>2797.2027972027972</v>
      </c>
      <c r="D1962" s="89" t="s">
        <v>14</v>
      </c>
      <c r="E1962" s="73">
        <v>71.5</v>
      </c>
      <c r="F1962" s="73">
        <v>70.8</v>
      </c>
      <c r="G1962" s="73">
        <v>70.1</v>
      </c>
      <c r="H1962" s="73">
        <v>69.4</v>
      </c>
      <c r="I1962" s="56">
        <f>(E1962-F1962)*C1962</f>
        <v>1958.041958041966</v>
      </c>
      <c r="J1962" s="56">
        <f>(F1962-G1962)*C1962</f>
        <v>1958.041958041966</v>
      </c>
      <c r="K1962" s="56">
        <f>(G1962-H1962)*C1962</f>
        <v>1958.0419580419264</v>
      </c>
      <c r="L1962" s="56">
        <f>(I1962+J1962+K1962)</f>
        <v>5874.125874125858</v>
      </c>
      <c r="M1962" s="47"/>
    </row>
    <row r="1963" spans="1:13" ht="18">
      <c r="A1963" s="88">
        <v>42124</v>
      </c>
      <c r="B1963" s="72" t="s">
        <v>222</v>
      </c>
      <c r="C1963" s="77">
        <f>(200000/E1963)</f>
        <v>418.41004184100416</v>
      </c>
      <c r="D1963" s="89" t="s">
        <v>7</v>
      </c>
      <c r="E1963" s="73">
        <v>478</v>
      </c>
      <c r="F1963" s="73">
        <v>482</v>
      </c>
      <c r="G1963" s="73">
        <v>486</v>
      </c>
      <c r="H1963" s="73">
        <v>490</v>
      </c>
      <c r="I1963" s="87">
        <f>(F1963-E1963)*C1963</f>
        <v>1673.6401673640166</v>
      </c>
      <c r="J1963" s="87">
        <f>(G1963-F1963)*C1963</f>
        <v>1673.6401673640166</v>
      </c>
      <c r="K1963" s="87">
        <f>(H1963-G1963)*C1963</f>
        <v>1673.6401673640166</v>
      </c>
      <c r="L1963" s="87">
        <f>(I1963+J1963+K1963)</f>
        <v>5020.92050209205</v>
      </c>
      <c r="M1963" s="47"/>
    </row>
    <row r="1964" spans="1:13" ht="18">
      <c r="A1964" s="88">
        <v>42124</v>
      </c>
      <c r="B1964" s="72" t="s">
        <v>42</v>
      </c>
      <c r="C1964" s="77">
        <f>(200000/E1964)</f>
        <v>1834.8623853211009</v>
      </c>
      <c r="D1964" s="89" t="s">
        <v>7</v>
      </c>
      <c r="E1964" s="73">
        <v>109</v>
      </c>
      <c r="F1964" s="73">
        <v>110</v>
      </c>
      <c r="G1964" s="73">
        <v>111</v>
      </c>
      <c r="H1964" s="73">
        <v>0</v>
      </c>
      <c r="I1964" s="87">
        <f>+(F1964-E1964)*C1964</f>
        <v>1834.8623853211009</v>
      </c>
      <c r="J1964" s="87">
        <f>+(G1964-F1964)*C1964</f>
        <v>1834.8623853211009</v>
      </c>
      <c r="K1964" s="87">
        <v>0</v>
      </c>
      <c r="L1964" s="87">
        <f>SUM(I1964:K1964)</f>
        <v>3669.7247706422017</v>
      </c>
      <c r="M1964" s="47"/>
    </row>
    <row r="1965" spans="1:13" ht="18">
      <c r="A1965" s="88">
        <v>42124</v>
      </c>
      <c r="B1965" s="72" t="s">
        <v>93</v>
      </c>
      <c r="C1965" s="77">
        <f>(200000/E1965)</f>
        <v>2352.9411764705883</v>
      </c>
      <c r="D1965" s="89" t="s">
        <v>7</v>
      </c>
      <c r="E1965" s="73">
        <v>85</v>
      </c>
      <c r="F1965" s="73">
        <v>85.85</v>
      </c>
      <c r="G1965" s="73">
        <v>0</v>
      </c>
      <c r="H1965" s="73">
        <v>0</v>
      </c>
      <c r="I1965" s="87">
        <f>(F1965-E1965)*C1965</f>
        <v>1999.9999999999866</v>
      </c>
      <c r="J1965" s="87">
        <v>0</v>
      </c>
      <c r="K1965" s="87">
        <f>(H1965-G1965)*C1965</f>
        <v>0</v>
      </c>
      <c r="L1965" s="87">
        <f>(I1965+J1965+K1965)</f>
        <v>1999.9999999999866</v>
      </c>
      <c r="M1965" s="47"/>
    </row>
    <row r="1966" spans="1:13" ht="18">
      <c r="A1966" s="88">
        <v>42123</v>
      </c>
      <c r="B1966" s="72" t="s">
        <v>223</v>
      </c>
      <c r="C1966" s="77">
        <f>(200000/E1966)</f>
        <v>1904.7619047619048</v>
      </c>
      <c r="D1966" s="89" t="s">
        <v>7</v>
      </c>
      <c r="E1966" s="73">
        <v>105</v>
      </c>
      <c r="F1966" s="73">
        <v>106</v>
      </c>
      <c r="G1966" s="73">
        <v>107</v>
      </c>
      <c r="H1966" s="73">
        <v>108</v>
      </c>
      <c r="I1966" s="87">
        <f>(F1966-E1966)*C1966</f>
        <v>1904.7619047619048</v>
      </c>
      <c r="J1966" s="87">
        <f>(G1966-F1966)*C1966</f>
        <v>1904.7619047619048</v>
      </c>
      <c r="K1966" s="87">
        <f>(H1966-G1966)*C1966</f>
        <v>1904.7619047619048</v>
      </c>
      <c r="L1966" s="87">
        <f>(I1966+J1966+K1966)</f>
        <v>5714.285714285715</v>
      </c>
      <c r="M1966" s="47"/>
    </row>
    <row r="1967" spans="1:13" ht="18">
      <c r="A1967" s="88">
        <v>42123</v>
      </c>
      <c r="B1967" s="72" t="s">
        <v>224</v>
      </c>
      <c r="C1967" s="77">
        <f>(200000/E1967)</f>
        <v>1724.1379310344828</v>
      </c>
      <c r="D1967" s="89" t="s">
        <v>7</v>
      </c>
      <c r="E1967" s="73">
        <v>116</v>
      </c>
      <c r="F1967" s="73">
        <v>117</v>
      </c>
      <c r="G1967" s="73">
        <v>118</v>
      </c>
      <c r="H1967" s="73">
        <v>119</v>
      </c>
      <c r="I1967" s="87">
        <f>(F1967-E1967)*C1967</f>
        <v>1724.1379310344828</v>
      </c>
      <c r="J1967" s="87">
        <f>(G1967-F1967)*C1967</f>
        <v>1724.1379310344828</v>
      </c>
      <c r="K1967" s="87">
        <f>(H1967-G1967)*C1967</f>
        <v>1724.1379310344828</v>
      </c>
      <c r="L1967" s="87">
        <f>(I1967+J1967+K1967)</f>
        <v>5172.413793103448</v>
      </c>
      <c r="M1967" s="47"/>
    </row>
    <row r="1968" spans="1:13" ht="18">
      <c r="A1968" s="88">
        <v>42123</v>
      </c>
      <c r="B1968" s="72" t="s">
        <v>167</v>
      </c>
      <c r="C1968" s="77">
        <f>(200000/E1968)</f>
        <v>396.03960396039605</v>
      </c>
      <c r="D1968" s="89" t="s">
        <v>7</v>
      </c>
      <c r="E1968" s="73">
        <v>505</v>
      </c>
      <c r="F1968" s="73">
        <v>509.85</v>
      </c>
      <c r="G1968" s="73">
        <v>0</v>
      </c>
      <c r="H1968" s="73">
        <v>0</v>
      </c>
      <c r="I1968" s="87">
        <f>(F1968-E1968)*C1968</f>
        <v>1920.7920792079299</v>
      </c>
      <c r="J1968" s="87">
        <v>0</v>
      </c>
      <c r="K1968" s="87">
        <f>(H1968-G1968)*C1968</f>
        <v>0</v>
      </c>
      <c r="L1968" s="87">
        <f>(I1968+J1968+K1968)</f>
        <v>1920.7920792079299</v>
      </c>
      <c r="M1968" s="47"/>
    </row>
    <row r="1969" spans="1:13" ht="18">
      <c r="A1969" s="88">
        <v>42122</v>
      </c>
      <c r="B1969" s="72" t="s">
        <v>37</v>
      </c>
      <c r="C1969" s="77">
        <f>(200000/E1969)</f>
        <v>1886.7924528301887</v>
      </c>
      <c r="D1969" s="89" t="s">
        <v>7</v>
      </c>
      <c r="E1969" s="73">
        <v>106</v>
      </c>
      <c r="F1969" s="73">
        <v>107</v>
      </c>
      <c r="G1969" s="73">
        <v>108</v>
      </c>
      <c r="H1969" s="73">
        <v>109</v>
      </c>
      <c r="I1969" s="87">
        <f>(F1969-E1969)*C1969</f>
        <v>1886.7924528301887</v>
      </c>
      <c r="J1969" s="87">
        <f>(G1969-F1969)*C1969</f>
        <v>1886.7924528301887</v>
      </c>
      <c r="K1969" s="87">
        <f>(H1969-G1969)*C1969</f>
        <v>1886.7924528301887</v>
      </c>
      <c r="L1969" s="87">
        <f>(I1969+J1969+K1969)</f>
        <v>5660.377358490567</v>
      </c>
      <c r="M1969" s="47"/>
    </row>
    <row r="1970" spans="1:13" ht="18">
      <c r="A1970" s="88">
        <v>42122</v>
      </c>
      <c r="B1970" s="72" t="s">
        <v>221</v>
      </c>
      <c r="C1970" s="77">
        <f>(200000/E1970)</f>
        <v>1333.3333333333333</v>
      </c>
      <c r="D1970" s="89" t="s">
        <v>14</v>
      </c>
      <c r="E1970" s="73">
        <v>150</v>
      </c>
      <c r="F1970" s="73">
        <v>148.5</v>
      </c>
      <c r="G1970" s="73">
        <v>147</v>
      </c>
      <c r="H1970" s="73">
        <v>0</v>
      </c>
      <c r="I1970" s="79">
        <f>(E1970-F1970)*C1970</f>
        <v>2000</v>
      </c>
      <c r="J1970" s="79">
        <f>(F1970-G1970)*C1970</f>
        <v>2000</v>
      </c>
      <c r="K1970" s="79">
        <v>0</v>
      </c>
      <c r="L1970" s="79">
        <f>(I1970+J1970+K1970)</f>
        <v>4000</v>
      </c>
      <c r="M1970" s="47"/>
    </row>
    <row r="1971" spans="1:13" ht="18">
      <c r="A1971" s="88">
        <v>42122</v>
      </c>
      <c r="B1971" s="72" t="s">
        <v>64</v>
      </c>
      <c r="C1971" s="77">
        <f>(200000/E1971)</f>
        <v>1754.3859649122808</v>
      </c>
      <c r="D1971" s="89" t="s">
        <v>14</v>
      </c>
      <c r="E1971" s="73">
        <v>114</v>
      </c>
      <c r="F1971" s="73">
        <v>113</v>
      </c>
      <c r="G1971" s="73">
        <v>112</v>
      </c>
      <c r="H1971" s="73">
        <v>0</v>
      </c>
      <c r="I1971" s="79">
        <f>(E1971-F1971)*C1971</f>
        <v>1754.3859649122808</v>
      </c>
      <c r="J1971" s="79">
        <f>(F1971-G1971)*C1971</f>
        <v>1754.3859649122808</v>
      </c>
      <c r="K1971" s="79">
        <v>0</v>
      </c>
      <c r="L1971" s="79">
        <f>(I1971+J1971+K1971)</f>
        <v>3508.7719298245615</v>
      </c>
      <c r="M1971" s="47"/>
    </row>
    <row r="1972" spans="1:13" ht="18">
      <c r="A1972" s="88">
        <v>42122</v>
      </c>
      <c r="B1972" s="72" t="s">
        <v>57</v>
      </c>
      <c r="C1972" s="77">
        <f>(200000/E1972)</f>
        <v>1970.4433497536945</v>
      </c>
      <c r="D1972" s="89" t="s">
        <v>7</v>
      </c>
      <c r="E1972" s="73">
        <v>101.5</v>
      </c>
      <c r="F1972" s="73">
        <v>102.5</v>
      </c>
      <c r="G1972" s="73">
        <v>0</v>
      </c>
      <c r="H1972" s="73">
        <v>0</v>
      </c>
      <c r="I1972" s="87">
        <f>(F1972-E1972)*C1972</f>
        <v>1970.4433497536945</v>
      </c>
      <c r="J1972" s="87">
        <v>0</v>
      </c>
      <c r="K1972" s="87">
        <f>(H1972-G1972)*C1972</f>
        <v>0</v>
      </c>
      <c r="L1972" s="87">
        <f>(I1972+J1972+K1972)</f>
        <v>1970.4433497536945</v>
      </c>
      <c r="M1972" s="47"/>
    </row>
    <row r="1973" spans="1:13" ht="18">
      <c r="A1973" s="88">
        <v>42121</v>
      </c>
      <c r="B1973" s="72" t="s">
        <v>221</v>
      </c>
      <c r="C1973" s="77">
        <f>(200000/E1973)</f>
        <v>1212.121212121212</v>
      </c>
      <c r="D1973" s="89" t="s">
        <v>14</v>
      </c>
      <c r="E1973" s="73">
        <v>165</v>
      </c>
      <c r="F1973" s="73">
        <v>163.502</v>
      </c>
      <c r="G1973" s="73">
        <v>162</v>
      </c>
      <c r="H1973" s="73">
        <v>160.5</v>
      </c>
      <c r="I1973" s="56">
        <f>(E1973-F1973)*C1973</f>
        <v>1815.757575757564</v>
      </c>
      <c r="J1973" s="56">
        <f>(F1973-G1973)*C1973</f>
        <v>1820.606060606072</v>
      </c>
      <c r="K1973" s="56">
        <f>(G1973-H1973)*C1973</f>
        <v>1818.181818181818</v>
      </c>
      <c r="L1973" s="56">
        <f>(I1973+J1973+K1973)</f>
        <v>5454.545454545454</v>
      </c>
      <c r="M1973" s="47"/>
    </row>
    <row r="1974" spans="1:13" ht="18">
      <c r="A1974" s="88">
        <v>42121</v>
      </c>
      <c r="B1974" s="72" t="s">
        <v>13</v>
      </c>
      <c r="C1974" s="77">
        <f>(200000/E1974)</f>
        <v>1904.7619047619048</v>
      </c>
      <c r="D1974" s="89" t="s">
        <v>7</v>
      </c>
      <c r="E1974" s="73">
        <v>105</v>
      </c>
      <c r="F1974" s="73">
        <v>106</v>
      </c>
      <c r="G1974" s="73">
        <v>107</v>
      </c>
      <c r="H1974" s="73">
        <v>0</v>
      </c>
      <c r="I1974" s="87">
        <f>+(F1974-E1974)*C1974</f>
        <v>1904.7619047619048</v>
      </c>
      <c r="J1974" s="87">
        <f>+(G1974-F1974)*C1974</f>
        <v>1904.7619047619048</v>
      </c>
      <c r="K1974" s="87">
        <v>0</v>
      </c>
      <c r="L1974" s="87">
        <f>SUM(I1974:K1974)</f>
        <v>3809.5238095238096</v>
      </c>
      <c r="M1974" s="47"/>
    </row>
    <row r="1975" spans="1:13" ht="18">
      <c r="A1975" s="88">
        <v>42121</v>
      </c>
      <c r="B1975" s="72" t="s">
        <v>15</v>
      </c>
      <c r="C1975" s="77">
        <f>(200000/E1975)</f>
        <v>2597.4025974025976</v>
      </c>
      <c r="D1975" s="89" t="s">
        <v>14</v>
      </c>
      <c r="E1975" s="73">
        <v>77</v>
      </c>
      <c r="F1975" s="73">
        <v>76</v>
      </c>
      <c r="G1975" s="73">
        <v>0</v>
      </c>
      <c r="H1975" s="73">
        <v>0</v>
      </c>
      <c r="I1975" s="56">
        <f>(E1975-F1975)*C1975</f>
        <v>2597.4025974025976</v>
      </c>
      <c r="J1975" s="56">
        <v>0</v>
      </c>
      <c r="K1975" s="56">
        <v>0</v>
      </c>
      <c r="L1975" s="56">
        <f>(I1975+J1975+K1975)</f>
        <v>2597.4025974025976</v>
      </c>
      <c r="M1975" s="47"/>
    </row>
    <row r="1976" spans="1:13" ht="18">
      <c r="A1976" s="88">
        <v>42118</v>
      </c>
      <c r="B1976" s="72" t="s">
        <v>223</v>
      </c>
      <c r="C1976" s="77">
        <f>(200000/E1976)</f>
        <v>1851.851851851852</v>
      </c>
      <c r="D1976" s="89" t="s">
        <v>14</v>
      </c>
      <c r="E1976" s="73">
        <v>108</v>
      </c>
      <c r="F1976" s="73">
        <v>107</v>
      </c>
      <c r="G1976" s="73">
        <v>106</v>
      </c>
      <c r="H1976" s="73">
        <v>105</v>
      </c>
      <c r="I1976" s="56">
        <f>(E1976-F1976)*C1976</f>
        <v>1851.851851851852</v>
      </c>
      <c r="J1976" s="56">
        <f>(F1976-G1976)*C1976</f>
        <v>1851.851851851852</v>
      </c>
      <c r="K1976" s="56">
        <f>(G1976-H1976)*C1976</f>
        <v>1851.851851851852</v>
      </c>
      <c r="L1976" s="56">
        <f>(I1976+J1976+K1976)</f>
        <v>5555.555555555556</v>
      </c>
      <c r="M1976" s="47"/>
    </row>
    <row r="1977" spans="1:13" ht="18">
      <c r="A1977" s="88">
        <v>42118</v>
      </c>
      <c r="B1977" s="72" t="s">
        <v>225</v>
      </c>
      <c r="C1977" s="77">
        <f>(200000/E1977)</f>
        <v>1746.7248908296942</v>
      </c>
      <c r="D1977" s="89" t="s">
        <v>14</v>
      </c>
      <c r="E1977" s="73">
        <v>114.5</v>
      </c>
      <c r="F1977" s="73">
        <v>113.5</v>
      </c>
      <c r="G1977" s="73">
        <v>112.5</v>
      </c>
      <c r="H1977" s="73">
        <v>111.5</v>
      </c>
      <c r="I1977" s="56">
        <f>(E1977-F1977)*C1977</f>
        <v>1746.7248908296942</v>
      </c>
      <c r="J1977" s="56">
        <f>(F1977-G1977)*C1977</f>
        <v>1746.7248908296942</v>
      </c>
      <c r="K1977" s="56">
        <f>(G1977-H1977)*C1977</f>
        <v>1746.7248908296942</v>
      </c>
      <c r="L1977" s="56">
        <f>(I1977+J1977+K1977)</f>
        <v>5240.174672489083</v>
      </c>
      <c r="M1977" s="47"/>
    </row>
    <row r="1978" spans="1:13" ht="18">
      <c r="A1978" s="88">
        <v>42118</v>
      </c>
      <c r="B1978" s="72" t="s">
        <v>159</v>
      </c>
      <c r="C1978" s="77">
        <f>(200000/E1978)</f>
        <v>3278.688524590164</v>
      </c>
      <c r="D1978" s="89" t="s">
        <v>14</v>
      </c>
      <c r="E1978" s="73">
        <v>61</v>
      </c>
      <c r="F1978" s="73">
        <v>60.5</v>
      </c>
      <c r="G1978" s="73">
        <v>60</v>
      </c>
      <c r="H1978" s="73">
        <v>59.5</v>
      </c>
      <c r="I1978" s="56">
        <f>(E1978-F1978)*C1978</f>
        <v>1639.344262295082</v>
      </c>
      <c r="J1978" s="56">
        <f>(F1978-G1978)*C1978</f>
        <v>1639.344262295082</v>
      </c>
      <c r="K1978" s="56">
        <f>(G1978-H1978)*C1978</f>
        <v>1639.344262295082</v>
      </c>
      <c r="L1978" s="56">
        <f>(I1978+J1978+K1978)</f>
        <v>4918.0327868852455</v>
      </c>
      <c r="M1978" s="47"/>
    </row>
    <row r="1979" spans="1:13" ht="18">
      <c r="A1979" s="88">
        <v>42118</v>
      </c>
      <c r="B1979" s="72" t="s">
        <v>57</v>
      </c>
      <c r="C1979" s="77">
        <f>(200000/E1979)</f>
        <v>1818.1818181818182</v>
      </c>
      <c r="D1979" s="89" t="s">
        <v>14</v>
      </c>
      <c r="E1979" s="73">
        <v>110</v>
      </c>
      <c r="F1979" s="73">
        <v>109</v>
      </c>
      <c r="G1979" s="73">
        <v>108</v>
      </c>
      <c r="H1979" s="73">
        <v>0</v>
      </c>
      <c r="I1979" s="79">
        <f>(E1979-F1979)*C1979</f>
        <v>1818.1818181818182</v>
      </c>
      <c r="J1979" s="79">
        <f>(F1979-G1979)*C1979</f>
        <v>1818.1818181818182</v>
      </c>
      <c r="K1979" s="79">
        <v>0</v>
      </c>
      <c r="L1979" s="79">
        <f>(I1979+J1979+K1979)</f>
        <v>3636.3636363636365</v>
      </c>
      <c r="M1979" s="47"/>
    </row>
    <row r="1980" spans="1:13" ht="18">
      <c r="A1980" s="88">
        <v>42117</v>
      </c>
      <c r="B1980" s="72" t="s">
        <v>223</v>
      </c>
      <c r="C1980" s="77">
        <f>(200000/E1980)</f>
        <v>1801.8018018018017</v>
      </c>
      <c r="D1980" s="89" t="s">
        <v>7</v>
      </c>
      <c r="E1980" s="73">
        <v>111</v>
      </c>
      <c r="F1980" s="73">
        <v>112</v>
      </c>
      <c r="G1980" s="73">
        <v>113</v>
      </c>
      <c r="H1980" s="73">
        <v>114</v>
      </c>
      <c r="I1980" s="87">
        <f>(F1980-E1980)*C1980</f>
        <v>1801.8018018018017</v>
      </c>
      <c r="J1980" s="87">
        <f>(G1980-F1980)*C1980</f>
        <v>1801.8018018018017</v>
      </c>
      <c r="K1980" s="87">
        <f>(H1980-G1980)*C1980</f>
        <v>1801.8018018018017</v>
      </c>
      <c r="L1980" s="87">
        <f>(I1980+J1980+K1980)</f>
        <v>5405.405405405405</v>
      </c>
      <c r="M1980" s="47"/>
    </row>
    <row r="1981" spans="1:13" ht="18">
      <c r="A1981" s="88">
        <v>42117</v>
      </c>
      <c r="B1981" s="72" t="s">
        <v>224</v>
      </c>
      <c r="C1981" s="77">
        <f>(200000/E1981)</f>
        <v>1449.2753623188405</v>
      </c>
      <c r="D1981" s="89" t="s">
        <v>14</v>
      </c>
      <c r="E1981" s="73">
        <v>138</v>
      </c>
      <c r="F1981" s="73">
        <v>137</v>
      </c>
      <c r="G1981" s="73">
        <v>136</v>
      </c>
      <c r="H1981" s="73">
        <v>135</v>
      </c>
      <c r="I1981" s="56">
        <f>(E1981-F1981)*C1981</f>
        <v>1449.2753623188405</v>
      </c>
      <c r="J1981" s="56">
        <f>(F1981-G1981)*C1981</f>
        <v>1449.2753623188405</v>
      </c>
      <c r="K1981" s="56">
        <f>(G1981-H1981)*C1981</f>
        <v>1449.2753623188405</v>
      </c>
      <c r="L1981" s="56">
        <f>(I1981+J1981+K1981)</f>
        <v>4347.826086956522</v>
      </c>
      <c r="M1981" s="47"/>
    </row>
    <row r="1982" spans="1:13" ht="18">
      <c r="A1982" s="88">
        <v>42117</v>
      </c>
      <c r="B1982" s="72" t="s">
        <v>225</v>
      </c>
      <c r="C1982" s="77">
        <f>(200000/E1982)</f>
        <v>1694.915254237288</v>
      </c>
      <c r="D1982" s="89" t="s">
        <v>14</v>
      </c>
      <c r="E1982" s="73">
        <v>118</v>
      </c>
      <c r="F1982" s="73">
        <v>117</v>
      </c>
      <c r="G1982" s="73">
        <v>0</v>
      </c>
      <c r="H1982" s="73">
        <v>0</v>
      </c>
      <c r="I1982" s="56">
        <f>(E1982-F1982)*C1982</f>
        <v>1694.915254237288</v>
      </c>
      <c r="J1982" s="56">
        <v>0</v>
      </c>
      <c r="K1982" s="56">
        <v>0</v>
      </c>
      <c r="L1982" s="56">
        <f>(I1982+J1982+K1982)</f>
        <v>1694.915254237288</v>
      </c>
      <c r="M1982" s="47"/>
    </row>
    <row r="1983" spans="1:13" ht="18">
      <c r="A1983" s="88">
        <v>42117</v>
      </c>
      <c r="B1983" s="72" t="s">
        <v>226</v>
      </c>
      <c r="C1983" s="77">
        <f>(200000/E1983)</f>
        <v>1724.1379310344828</v>
      </c>
      <c r="D1983" s="89" t="s">
        <v>7</v>
      </c>
      <c r="E1983" s="73">
        <v>116</v>
      </c>
      <c r="F1983" s="73">
        <v>116</v>
      </c>
      <c r="G1983" s="73">
        <v>0</v>
      </c>
      <c r="H1983" s="73">
        <v>0</v>
      </c>
      <c r="I1983" s="56">
        <f>(E1983-F1983)*C1983</f>
        <v>0</v>
      </c>
      <c r="J1983" s="56">
        <v>0</v>
      </c>
      <c r="K1983" s="56">
        <v>0</v>
      </c>
      <c r="L1983" s="56">
        <f>(I1983+J1983+K1983)</f>
        <v>0</v>
      </c>
      <c r="M1983" s="47"/>
    </row>
    <row r="1984" spans="1:13" ht="18">
      <c r="A1984" s="88">
        <v>42116</v>
      </c>
      <c r="B1984" s="72" t="s">
        <v>223</v>
      </c>
      <c r="C1984" s="77">
        <f>(200000/E1984)</f>
        <v>1843.3179723502303</v>
      </c>
      <c r="D1984" s="89" t="s">
        <v>7</v>
      </c>
      <c r="E1984" s="73">
        <v>108.5</v>
      </c>
      <c r="F1984" s="73">
        <v>109.5</v>
      </c>
      <c r="G1984" s="73">
        <v>110.5</v>
      </c>
      <c r="H1984" s="73">
        <v>0</v>
      </c>
      <c r="I1984" s="87">
        <f>+(F1984-E1984)*C1984</f>
        <v>1843.3179723502303</v>
      </c>
      <c r="J1984" s="87">
        <f>+(G1984-F1984)*C1984</f>
        <v>1843.3179723502303</v>
      </c>
      <c r="K1984" s="87">
        <v>0</v>
      </c>
      <c r="L1984" s="87">
        <f>SUM(I1984:K1984)</f>
        <v>3686.6359447004606</v>
      </c>
      <c r="M1984" s="47"/>
    </row>
    <row r="1985" spans="1:13" ht="18">
      <c r="A1985" s="88">
        <v>42116</v>
      </c>
      <c r="B1985" s="72" t="s">
        <v>227</v>
      </c>
      <c r="C1985" s="77">
        <f>(200000/E1985)</f>
        <v>4210.526315789473</v>
      </c>
      <c r="D1985" s="89" t="s">
        <v>7</v>
      </c>
      <c r="E1985" s="73">
        <v>47.5</v>
      </c>
      <c r="F1985" s="73">
        <v>48</v>
      </c>
      <c r="G1985" s="73">
        <v>0</v>
      </c>
      <c r="H1985" s="73">
        <v>0</v>
      </c>
      <c r="I1985" s="87">
        <f>(F1985-E1985)*C1985</f>
        <v>2105.2631578947367</v>
      </c>
      <c r="J1985" s="87">
        <v>0</v>
      </c>
      <c r="K1985" s="87">
        <f>(H1985-G1985)*C1985</f>
        <v>0</v>
      </c>
      <c r="L1985" s="87">
        <f>(I1985+J1985+K1985)</f>
        <v>2105.2631578947367</v>
      </c>
      <c r="M1985" s="47"/>
    </row>
    <row r="1986" spans="1:13" ht="18">
      <c r="A1986" s="88">
        <v>42116</v>
      </c>
      <c r="B1986" s="72" t="s">
        <v>40</v>
      </c>
      <c r="C1986" s="77">
        <f>(200000/E1986)</f>
        <v>1246.1059190031153</v>
      </c>
      <c r="D1986" s="89" t="s">
        <v>14</v>
      </c>
      <c r="E1986" s="73">
        <v>160.5</v>
      </c>
      <c r="F1986" s="73">
        <v>160.5</v>
      </c>
      <c r="G1986" s="73">
        <v>0</v>
      </c>
      <c r="H1986" s="73">
        <v>0</v>
      </c>
      <c r="I1986" s="56">
        <f>(E1986-F1986)*C1986</f>
        <v>0</v>
      </c>
      <c r="J1986" s="56">
        <v>0</v>
      </c>
      <c r="K1986" s="56">
        <v>0</v>
      </c>
      <c r="L1986" s="56">
        <f>(I1986+J1986+K1986)</f>
        <v>0</v>
      </c>
      <c r="M1986" s="47"/>
    </row>
    <row r="1987" spans="1:13" ht="18">
      <c r="A1987" s="88">
        <v>42115</v>
      </c>
      <c r="B1987" s="72" t="s">
        <v>228</v>
      </c>
      <c r="C1987" s="77">
        <f>(200000/E1987)</f>
        <v>277.77777777777777</v>
      </c>
      <c r="D1987" s="89" t="s">
        <v>7</v>
      </c>
      <c r="E1987" s="73">
        <v>720</v>
      </c>
      <c r="F1987" s="73">
        <v>727</v>
      </c>
      <c r="G1987" s="73">
        <v>734</v>
      </c>
      <c r="H1987" s="73">
        <v>0</v>
      </c>
      <c r="I1987" s="87">
        <f>+(F1987-E1987)*C1987</f>
        <v>1944.4444444444443</v>
      </c>
      <c r="J1987" s="87">
        <f>+(G1987-F1987)*C1987</f>
        <v>1944.4444444444443</v>
      </c>
      <c r="K1987" s="87">
        <v>0</v>
      </c>
      <c r="L1987" s="87">
        <f>SUM(I1987:K1987)</f>
        <v>3888.8888888888887</v>
      </c>
      <c r="M1987" s="47"/>
    </row>
    <row r="1988" spans="1:13" ht="18">
      <c r="A1988" s="88">
        <v>42115</v>
      </c>
      <c r="B1988" s="72" t="s">
        <v>221</v>
      </c>
      <c r="C1988" s="77">
        <f>(200000/E1988)</f>
        <v>1136.3636363636363</v>
      </c>
      <c r="D1988" s="89" t="s">
        <v>14</v>
      </c>
      <c r="E1988" s="73">
        <v>176</v>
      </c>
      <c r="F1988" s="73">
        <v>174.05</v>
      </c>
      <c r="G1988" s="73">
        <v>0</v>
      </c>
      <c r="H1988" s="73">
        <v>0</v>
      </c>
      <c r="I1988" s="56">
        <f>(E1988-F1988)*C1988</f>
        <v>2215.909090909078</v>
      </c>
      <c r="J1988" s="56">
        <v>0</v>
      </c>
      <c r="K1988" s="56">
        <v>0</v>
      </c>
      <c r="L1988" s="56">
        <f>(I1988+J1988+K1988)</f>
        <v>2215.909090909078</v>
      </c>
      <c r="M1988" s="47"/>
    </row>
    <row r="1989" spans="1:13" ht="18">
      <c r="A1989" s="88">
        <v>42115</v>
      </c>
      <c r="B1989" s="72" t="s">
        <v>229</v>
      </c>
      <c r="C1989" s="77">
        <f>(200000/E1989)</f>
        <v>2985.0746268656717</v>
      </c>
      <c r="D1989" s="89" t="s">
        <v>14</v>
      </c>
      <c r="E1989" s="73">
        <v>67</v>
      </c>
      <c r="F1989" s="73">
        <v>66.6</v>
      </c>
      <c r="G1989" s="73">
        <v>0</v>
      </c>
      <c r="H1989" s="73">
        <v>0</v>
      </c>
      <c r="I1989" s="56">
        <f>(E1989-F1989)*C1989</f>
        <v>1194.0298507462855</v>
      </c>
      <c r="J1989" s="56">
        <v>0</v>
      </c>
      <c r="K1989" s="56">
        <v>0</v>
      </c>
      <c r="L1989" s="56">
        <f>(I1989+J1989+K1989)</f>
        <v>1194.0298507462855</v>
      </c>
      <c r="M1989" s="47"/>
    </row>
    <row r="1990" spans="1:13" ht="18">
      <c r="A1990" s="88">
        <v>42115</v>
      </c>
      <c r="B1990" s="72" t="s">
        <v>89</v>
      </c>
      <c r="C1990" s="77">
        <f>(200000/E1990)</f>
        <v>1666.6666666666667</v>
      </c>
      <c r="D1990" s="89" t="s">
        <v>14</v>
      </c>
      <c r="E1990" s="73">
        <v>120</v>
      </c>
      <c r="F1990" s="73">
        <v>119.4</v>
      </c>
      <c r="G1990" s="73">
        <v>0</v>
      </c>
      <c r="H1990" s="73">
        <v>0</v>
      </c>
      <c r="I1990" s="56">
        <f>(E1990-F1990)*C1990</f>
        <v>999.9999999999906</v>
      </c>
      <c r="J1990" s="56">
        <v>0</v>
      </c>
      <c r="K1990" s="56">
        <v>0</v>
      </c>
      <c r="L1990" s="56">
        <f>(I1990+J1990+K1990)</f>
        <v>999.9999999999906</v>
      </c>
      <c r="M1990" s="47"/>
    </row>
    <row r="1991" spans="1:13" ht="18">
      <c r="A1991" s="88">
        <v>42115</v>
      </c>
      <c r="B1991" s="72" t="s">
        <v>230</v>
      </c>
      <c r="C1991" s="77">
        <f>(200000/E1991)</f>
        <v>454.54545454545456</v>
      </c>
      <c r="D1991" s="89" t="s">
        <v>14</v>
      </c>
      <c r="E1991" s="73">
        <v>440</v>
      </c>
      <c r="F1991" s="73">
        <v>440</v>
      </c>
      <c r="G1991" s="73">
        <v>0</v>
      </c>
      <c r="H1991" s="73">
        <v>0</v>
      </c>
      <c r="I1991" s="56">
        <f>(E1991-F1991)*C1991</f>
        <v>0</v>
      </c>
      <c r="J1991" s="56">
        <v>0</v>
      </c>
      <c r="K1991" s="56">
        <v>0</v>
      </c>
      <c r="L1991" s="56">
        <f>(I1991+J1991+K1991)</f>
        <v>0</v>
      </c>
      <c r="M1991" s="47"/>
    </row>
    <row r="1992" spans="1:13" ht="18">
      <c r="A1992" s="88">
        <v>42114</v>
      </c>
      <c r="B1992" s="72" t="s">
        <v>15</v>
      </c>
      <c r="C1992" s="77">
        <f>(200000/E1992)</f>
        <v>2162.162162162162</v>
      </c>
      <c r="D1992" s="89" t="s">
        <v>14</v>
      </c>
      <c r="E1992" s="73">
        <v>92.5</v>
      </c>
      <c r="F1992" s="73">
        <v>91.5</v>
      </c>
      <c r="G1992" s="73">
        <v>90.5</v>
      </c>
      <c r="H1992" s="73">
        <v>89.5</v>
      </c>
      <c r="I1992" s="56">
        <f>(E1992-F1992)*C1992</f>
        <v>2162.162162162162</v>
      </c>
      <c r="J1992" s="56">
        <f>(F1992-G1992)*C1992</f>
        <v>2162.162162162162</v>
      </c>
      <c r="K1992" s="56">
        <f>(G1992-H1992)*C1992</f>
        <v>2162.162162162162</v>
      </c>
      <c r="L1992" s="56">
        <f>(I1992+J1992+K1992)</f>
        <v>6486.486486486487</v>
      </c>
      <c r="M1992" s="47"/>
    </row>
    <row r="1993" spans="1:13" ht="18">
      <c r="A1993" s="88">
        <v>42114</v>
      </c>
      <c r="B1993" s="72" t="s">
        <v>231</v>
      </c>
      <c r="C1993" s="77">
        <f>(200000/E1993)</f>
        <v>3603.6036036036035</v>
      </c>
      <c r="D1993" s="89" t="s">
        <v>14</v>
      </c>
      <c r="E1993" s="73">
        <v>55.5</v>
      </c>
      <c r="F1993" s="73">
        <v>55</v>
      </c>
      <c r="G1993" s="73">
        <v>54.5</v>
      </c>
      <c r="H1993" s="73">
        <v>54</v>
      </c>
      <c r="I1993" s="56">
        <f>(E1993-F1993)*C1993</f>
        <v>1801.8018018018017</v>
      </c>
      <c r="J1993" s="56">
        <f>(F1993-G1993)*C1993</f>
        <v>1801.8018018018017</v>
      </c>
      <c r="K1993" s="56">
        <f>(G1993-H1993)*C1993</f>
        <v>1801.8018018018017</v>
      </c>
      <c r="L1993" s="56">
        <f>(I1993+J1993+K1993)</f>
        <v>5405.405405405405</v>
      </c>
      <c r="M1993" s="47"/>
    </row>
    <row r="1994" spans="1:13" ht="18">
      <c r="A1994" s="88">
        <v>42114</v>
      </c>
      <c r="B1994" s="72" t="s">
        <v>232</v>
      </c>
      <c r="C1994" s="77">
        <f>(200000/E1994)</f>
        <v>613.4969325153374</v>
      </c>
      <c r="D1994" s="89" t="s">
        <v>14</v>
      </c>
      <c r="E1994" s="73">
        <v>326</v>
      </c>
      <c r="F1994" s="73">
        <v>323</v>
      </c>
      <c r="G1994" s="73">
        <v>320</v>
      </c>
      <c r="H1994" s="73">
        <v>0</v>
      </c>
      <c r="I1994" s="79">
        <f>(E1994-F1994)*C1994</f>
        <v>1840.4907975460123</v>
      </c>
      <c r="J1994" s="79">
        <f>(F1994-G1994)*C1994</f>
        <v>1840.4907975460123</v>
      </c>
      <c r="K1994" s="79">
        <v>0</v>
      </c>
      <c r="L1994" s="79">
        <f>(I1994+J1994+K1994)</f>
        <v>3680.9815950920247</v>
      </c>
      <c r="M1994" s="47"/>
    </row>
    <row r="1995" spans="1:13" ht="18">
      <c r="A1995" s="88">
        <v>42114</v>
      </c>
      <c r="B1995" s="72" t="s">
        <v>156</v>
      </c>
      <c r="C1995" s="77">
        <f>(200000/E1995)</f>
        <v>1104.9723756906078</v>
      </c>
      <c r="D1995" s="89" t="s">
        <v>14</v>
      </c>
      <c r="E1995" s="73">
        <v>181</v>
      </c>
      <c r="F1995" s="73">
        <v>181</v>
      </c>
      <c r="G1995" s="73">
        <v>0</v>
      </c>
      <c r="H1995" s="73">
        <v>0</v>
      </c>
      <c r="I1995" s="56">
        <f>(E1995-F1995)*C1995</f>
        <v>0</v>
      </c>
      <c r="J1995" s="56">
        <v>0</v>
      </c>
      <c r="K1995" s="56">
        <v>0</v>
      </c>
      <c r="L1995" s="56">
        <f>(I1995+J1995+K1995)</f>
        <v>0</v>
      </c>
      <c r="M1995" s="47"/>
    </row>
    <row r="1996" spans="1:13" ht="18">
      <c r="A1996" s="88">
        <v>42111</v>
      </c>
      <c r="B1996" s="72" t="s">
        <v>167</v>
      </c>
      <c r="C1996" s="77">
        <f>(200000/E1996)</f>
        <v>523.5602094240837</v>
      </c>
      <c r="D1996" s="89" t="s">
        <v>7</v>
      </c>
      <c r="E1996" s="73">
        <v>382</v>
      </c>
      <c r="F1996" s="73">
        <v>385</v>
      </c>
      <c r="G1996" s="73">
        <v>388</v>
      </c>
      <c r="H1996" s="73">
        <v>0</v>
      </c>
      <c r="I1996" s="87">
        <f>+(F1996-E1996)*C1996</f>
        <v>1570.6806282722512</v>
      </c>
      <c r="J1996" s="87">
        <f>+(G1996-F1996)*C1996</f>
        <v>1570.6806282722512</v>
      </c>
      <c r="K1996" s="87">
        <v>0</v>
      </c>
      <c r="L1996" s="87">
        <f>SUM(I1996:K1996)</f>
        <v>3141.3612565445023</v>
      </c>
      <c r="M1996" s="47"/>
    </row>
    <row r="1997" spans="1:13" ht="18">
      <c r="A1997" s="88">
        <v>42111</v>
      </c>
      <c r="B1997" s="72" t="s">
        <v>233</v>
      </c>
      <c r="C1997" s="77">
        <f>(200000/E1997)</f>
        <v>943.3962264150944</v>
      </c>
      <c r="D1997" s="89" t="s">
        <v>14</v>
      </c>
      <c r="E1997" s="73">
        <v>212</v>
      </c>
      <c r="F1997" s="73">
        <v>210.3</v>
      </c>
      <c r="G1997" s="73">
        <v>0</v>
      </c>
      <c r="H1997" s="73">
        <v>0</v>
      </c>
      <c r="I1997" s="56">
        <f>(E1997-F1997)*C1997</f>
        <v>1603.7735849056496</v>
      </c>
      <c r="J1997" s="56">
        <v>0</v>
      </c>
      <c r="K1997" s="56">
        <v>0</v>
      </c>
      <c r="L1997" s="56">
        <f>(I1997+J1997+K1997)</f>
        <v>1603.7735849056496</v>
      </c>
      <c r="M1997" s="47"/>
    </row>
    <row r="1998" spans="1:13" ht="18">
      <c r="A1998" s="88">
        <v>42111</v>
      </c>
      <c r="B1998" s="72" t="s">
        <v>234</v>
      </c>
      <c r="C1998" s="77">
        <f>(200000/E1998)</f>
        <v>2500</v>
      </c>
      <c r="D1998" s="89" t="s">
        <v>7</v>
      </c>
      <c r="E1998" s="73">
        <v>80</v>
      </c>
      <c r="F1998" s="73">
        <v>80</v>
      </c>
      <c r="G1998" s="73">
        <v>0</v>
      </c>
      <c r="H1998" s="73">
        <v>0</v>
      </c>
      <c r="I1998" s="56">
        <f>(E1998-F1998)*C1998</f>
        <v>0</v>
      </c>
      <c r="J1998" s="56">
        <v>0</v>
      </c>
      <c r="K1998" s="56">
        <v>0</v>
      </c>
      <c r="L1998" s="56">
        <f>(I1998+J1998+K1998)</f>
        <v>0</v>
      </c>
      <c r="M1998" s="47"/>
    </row>
    <row r="1999" spans="1:13" ht="18">
      <c r="A1999" s="88">
        <v>42110</v>
      </c>
      <c r="B1999" s="72" t="s">
        <v>235</v>
      </c>
      <c r="C1999" s="77">
        <f>(200000/E1999)</f>
        <v>1777.7777777777778</v>
      </c>
      <c r="D1999" s="89" t="s">
        <v>14</v>
      </c>
      <c r="E1999" s="73">
        <v>112.5</v>
      </c>
      <c r="F1999" s="73">
        <v>111.5</v>
      </c>
      <c r="G1999" s="73">
        <v>110.5</v>
      </c>
      <c r="H1999" s="73">
        <v>0</v>
      </c>
      <c r="I1999" s="79">
        <f>(E1999-F1999)*C1999</f>
        <v>1777.7777777777778</v>
      </c>
      <c r="J1999" s="79">
        <f>(F1999-G1999)*C1999</f>
        <v>1777.7777777777778</v>
      </c>
      <c r="K1999" s="79">
        <v>0</v>
      </c>
      <c r="L1999" s="79">
        <f>(I1999+J1999+K1999)</f>
        <v>3555.5555555555557</v>
      </c>
      <c r="M1999" s="47"/>
    </row>
    <row r="2000" spans="1:13" ht="18">
      <c r="A2000" s="88">
        <v>42110</v>
      </c>
      <c r="B2000" s="72" t="s">
        <v>129</v>
      </c>
      <c r="C2000" s="77">
        <f>(200000/E2000)</f>
        <v>3305.785123966942</v>
      </c>
      <c r="D2000" s="89" t="s">
        <v>7</v>
      </c>
      <c r="E2000" s="73">
        <v>60.5</v>
      </c>
      <c r="F2000" s="73">
        <v>61</v>
      </c>
      <c r="G2000" s="73">
        <v>0</v>
      </c>
      <c r="H2000" s="73">
        <v>0</v>
      </c>
      <c r="I2000" s="87">
        <f>(F2000-E2000)*C2000</f>
        <v>1652.892561983471</v>
      </c>
      <c r="J2000" s="87">
        <v>0</v>
      </c>
      <c r="K2000" s="87">
        <f>(H2000-G2000)*C2000</f>
        <v>0</v>
      </c>
      <c r="L2000" s="87">
        <f>(I2000+J2000+K2000)</f>
        <v>1652.892561983471</v>
      </c>
      <c r="M2000" s="47"/>
    </row>
    <row r="2001" spans="1:13" ht="18">
      <c r="A2001" s="88">
        <v>42110</v>
      </c>
      <c r="B2001" s="72" t="s">
        <v>9</v>
      </c>
      <c r="C2001" s="77">
        <f>(200000/E2001)</f>
        <v>1612.9032258064517</v>
      </c>
      <c r="D2001" s="89" t="s">
        <v>14</v>
      </c>
      <c r="E2001" s="73">
        <v>124</v>
      </c>
      <c r="F2001" s="73">
        <v>123</v>
      </c>
      <c r="G2001" s="73">
        <v>0</v>
      </c>
      <c r="H2001" s="73">
        <v>0</v>
      </c>
      <c r="I2001" s="56">
        <f>(E2001-F2001)*C2001</f>
        <v>1612.9032258064517</v>
      </c>
      <c r="J2001" s="56">
        <v>0</v>
      </c>
      <c r="K2001" s="56">
        <v>0</v>
      </c>
      <c r="L2001" s="56">
        <f>(I2001+J2001+K2001)</f>
        <v>1612.9032258064517</v>
      </c>
      <c r="M2001" s="47"/>
    </row>
    <row r="2002" spans="1:13" ht="18">
      <c r="A2002" s="88">
        <v>42110</v>
      </c>
      <c r="B2002" s="72" t="s">
        <v>236</v>
      </c>
      <c r="C2002" s="77">
        <f>(200000/E2002)</f>
        <v>4123.711340206186</v>
      </c>
      <c r="D2002" s="89" t="s">
        <v>14</v>
      </c>
      <c r="E2002" s="73">
        <v>48.5</v>
      </c>
      <c r="F2002" s="73">
        <v>48.5</v>
      </c>
      <c r="G2002" s="73">
        <v>0</v>
      </c>
      <c r="H2002" s="73">
        <v>0</v>
      </c>
      <c r="I2002" s="56">
        <f>(E2002-F2002)*C2002</f>
        <v>0</v>
      </c>
      <c r="J2002" s="56">
        <v>0</v>
      </c>
      <c r="K2002" s="56">
        <v>0</v>
      </c>
      <c r="L2002" s="56">
        <f>(I2002+J2002+K2002)</f>
        <v>0</v>
      </c>
      <c r="M2002" s="47"/>
    </row>
    <row r="2003" spans="1:13" ht="18">
      <c r="A2003" s="88">
        <v>42110</v>
      </c>
      <c r="B2003" s="72" t="s">
        <v>144</v>
      </c>
      <c r="C2003" s="77">
        <f>(200000/E2003)</f>
        <v>684.931506849315</v>
      </c>
      <c r="D2003" s="89" t="s">
        <v>14</v>
      </c>
      <c r="E2003" s="73">
        <v>292</v>
      </c>
      <c r="F2003" s="73">
        <v>304</v>
      </c>
      <c r="G2003" s="73">
        <v>0</v>
      </c>
      <c r="H2003" s="73">
        <v>0</v>
      </c>
      <c r="I2003" s="78">
        <f>-(F2003-E2003)*C2003</f>
        <v>-8219.17808219178</v>
      </c>
      <c r="J2003" s="56">
        <v>0</v>
      </c>
      <c r="K2003" s="56">
        <f>(H2003-G2003)*C2003</f>
        <v>0</v>
      </c>
      <c r="L2003" s="78">
        <f>(I2003+J2003+K2003)</f>
        <v>-8219.17808219178</v>
      </c>
      <c r="M2003" s="47"/>
    </row>
    <row r="2004" spans="1:13" ht="18">
      <c r="A2004" s="88">
        <v>42109</v>
      </c>
      <c r="B2004" s="72" t="s">
        <v>167</v>
      </c>
      <c r="C2004" s="77">
        <f>(200000/E2004)</f>
        <v>583.0903790087464</v>
      </c>
      <c r="D2004" s="89" t="s">
        <v>14</v>
      </c>
      <c r="E2004" s="73">
        <v>343</v>
      </c>
      <c r="F2004" s="73">
        <v>340</v>
      </c>
      <c r="G2004" s="73">
        <v>337</v>
      </c>
      <c r="H2004" s="73">
        <v>334</v>
      </c>
      <c r="I2004" s="56">
        <f>(E2004-F2004)*C2004</f>
        <v>1749.271137026239</v>
      </c>
      <c r="J2004" s="56">
        <f>(F2004-G2004)*C2004</f>
        <v>1749.271137026239</v>
      </c>
      <c r="K2004" s="56">
        <f>(G2004-H2004)*C2004</f>
        <v>1749.271137026239</v>
      </c>
      <c r="L2004" s="56">
        <f>(I2004+J2004+K2004)</f>
        <v>5247.813411078718</v>
      </c>
      <c r="M2004" s="47"/>
    </row>
    <row r="2005" spans="1:13" ht="18">
      <c r="A2005" s="88">
        <v>42109</v>
      </c>
      <c r="B2005" s="72" t="s">
        <v>237</v>
      </c>
      <c r="C2005" s="77">
        <f>(200000/E2005)</f>
        <v>1257.861635220126</v>
      </c>
      <c r="D2005" s="89" t="s">
        <v>7</v>
      </c>
      <c r="E2005" s="73">
        <v>159</v>
      </c>
      <c r="F2005" s="73">
        <v>160.5</v>
      </c>
      <c r="G2005" s="73">
        <v>162</v>
      </c>
      <c r="H2005" s="73">
        <v>0</v>
      </c>
      <c r="I2005" s="87">
        <f>+(F2005-E2005)*C2005</f>
        <v>1886.7924528301887</v>
      </c>
      <c r="J2005" s="87">
        <f>+(G2005-F2005)*C2005</f>
        <v>1886.7924528301887</v>
      </c>
      <c r="K2005" s="87">
        <v>0</v>
      </c>
      <c r="L2005" s="87">
        <f>SUM(I2005:K2005)</f>
        <v>3773.5849056603774</v>
      </c>
      <c r="M2005" s="47"/>
    </row>
    <row r="2006" spans="1:13" ht="18">
      <c r="A2006" s="88">
        <v>42109</v>
      </c>
      <c r="B2006" s="72" t="s">
        <v>209</v>
      </c>
      <c r="C2006" s="77">
        <f>(200000/E2006)</f>
        <v>1724.1379310344828</v>
      </c>
      <c r="D2006" s="89" t="s">
        <v>7</v>
      </c>
      <c r="E2006" s="73">
        <v>116</v>
      </c>
      <c r="F2006" s="73">
        <v>117</v>
      </c>
      <c r="G2006" s="73">
        <v>118</v>
      </c>
      <c r="H2006" s="73">
        <v>0</v>
      </c>
      <c r="I2006" s="87">
        <f>+(F2006-E2006)*C2006</f>
        <v>1724.1379310344828</v>
      </c>
      <c r="J2006" s="87">
        <f>+(G2006-F2006)*C2006</f>
        <v>1724.1379310344828</v>
      </c>
      <c r="K2006" s="87">
        <v>0</v>
      </c>
      <c r="L2006" s="87">
        <f>SUM(I2006:K2006)</f>
        <v>3448.2758620689656</v>
      </c>
      <c r="M2006" s="47"/>
    </row>
    <row r="2007" spans="1:13" ht="18">
      <c r="A2007" s="88">
        <v>42109</v>
      </c>
      <c r="B2007" s="72" t="s">
        <v>55</v>
      </c>
      <c r="C2007" s="77">
        <f>(200000/E2007)</f>
        <v>1646.0905349794239</v>
      </c>
      <c r="D2007" s="89" t="s">
        <v>14</v>
      </c>
      <c r="E2007" s="73">
        <v>121.5</v>
      </c>
      <c r="F2007" s="73">
        <v>120.5</v>
      </c>
      <c r="G2007" s="73">
        <v>119.5</v>
      </c>
      <c r="H2007" s="73">
        <v>0</v>
      </c>
      <c r="I2007" s="79">
        <f>(E2007-F2007)*C2007</f>
        <v>1646.0905349794239</v>
      </c>
      <c r="J2007" s="79">
        <f>(F2007-G2007)*C2007</f>
        <v>1646.0905349794239</v>
      </c>
      <c r="K2007" s="79">
        <v>0</v>
      </c>
      <c r="L2007" s="79">
        <f>(I2007+J2007+K2007)</f>
        <v>3292.1810699588477</v>
      </c>
      <c r="M2007" s="47"/>
    </row>
    <row r="2008" spans="1:13" ht="18">
      <c r="A2008" s="88">
        <v>42109</v>
      </c>
      <c r="B2008" s="72" t="s">
        <v>238</v>
      </c>
      <c r="C2008" s="77">
        <f>(200000/E2008)</f>
        <v>2272.7272727272725</v>
      </c>
      <c r="D2008" s="89" t="s">
        <v>7</v>
      </c>
      <c r="E2008" s="73">
        <v>88</v>
      </c>
      <c r="F2008" s="73">
        <v>89</v>
      </c>
      <c r="G2008" s="73">
        <v>0</v>
      </c>
      <c r="H2008" s="73">
        <v>0</v>
      </c>
      <c r="I2008" s="87">
        <f>(F2008-E2008)*C2008</f>
        <v>2272.7272727272725</v>
      </c>
      <c r="J2008" s="87">
        <v>0</v>
      </c>
      <c r="K2008" s="87">
        <f>(H2008-G2008)*C2008</f>
        <v>0</v>
      </c>
      <c r="L2008" s="87">
        <f>(I2008+J2008+K2008)</f>
        <v>2272.7272727272725</v>
      </c>
      <c r="M2008" s="47"/>
    </row>
    <row r="2009" spans="1:13" ht="18">
      <c r="A2009" s="88">
        <v>42107</v>
      </c>
      <c r="B2009" s="72" t="s">
        <v>239</v>
      </c>
      <c r="C2009" s="77">
        <f>(200000/E2009)</f>
        <v>1169.5906432748538</v>
      </c>
      <c r="D2009" s="89" t="s">
        <v>14</v>
      </c>
      <c r="E2009" s="73">
        <v>171</v>
      </c>
      <c r="F2009" s="73">
        <v>169</v>
      </c>
      <c r="G2009" s="73">
        <v>167</v>
      </c>
      <c r="H2009" s="73">
        <v>165</v>
      </c>
      <c r="I2009" s="56">
        <f>(E2009-F2009)*C2009</f>
        <v>2339.1812865497077</v>
      </c>
      <c r="J2009" s="56">
        <f>(F2009-G2009)*C2009</f>
        <v>2339.1812865497077</v>
      </c>
      <c r="K2009" s="56">
        <f>(G2009-H2009)*C2009</f>
        <v>2339.1812865497077</v>
      </c>
      <c r="L2009" s="56">
        <f>(I2009+J2009+K2009)</f>
        <v>7017.543859649123</v>
      </c>
      <c r="M2009" s="47"/>
    </row>
    <row r="2010" spans="1:13" ht="18">
      <c r="A2010" s="88">
        <v>42107</v>
      </c>
      <c r="B2010" s="72" t="s">
        <v>167</v>
      </c>
      <c r="C2010" s="77">
        <f>(200000/E2010)</f>
        <v>604.2296072507553</v>
      </c>
      <c r="D2010" s="89" t="s">
        <v>7</v>
      </c>
      <c r="E2010" s="73">
        <v>331</v>
      </c>
      <c r="F2010" s="73">
        <v>334</v>
      </c>
      <c r="G2010" s="73">
        <v>337</v>
      </c>
      <c r="H2010" s="73">
        <v>340</v>
      </c>
      <c r="I2010" s="87">
        <f>(F2010-E2010)*C2010</f>
        <v>1812.688821752266</v>
      </c>
      <c r="J2010" s="87">
        <f>(G2010-F2010)*C2010</f>
        <v>1812.688821752266</v>
      </c>
      <c r="K2010" s="87">
        <f>(H2010-G2010)*C2010</f>
        <v>1812.688821752266</v>
      </c>
      <c r="L2010" s="87">
        <f>(I2010+J2010+K2010)</f>
        <v>5438.0664652567975</v>
      </c>
      <c r="M2010" s="47"/>
    </row>
    <row r="2011" spans="1:13" ht="18">
      <c r="A2011" s="88">
        <v>42107</v>
      </c>
      <c r="B2011" s="72" t="s">
        <v>147</v>
      </c>
      <c r="C2011" s="77">
        <f>(200000/E2011)</f>
        <v>2094.240837696335</v>
      </c>
      <c r="D2011" s="89" t="s">
        <v>7</v>
      </c>
      <c r="E2011" s="73">
        <v>95.5</v>
      </c>
      <c r="F2011" s="73">
        <v>96.5</v>
      </c>
      <c r="G2011" s="73">
        <v>0</v>
      </c>
      <c r="H2011" s="73">
        <v>0</v>
      </c>
      <c r="I2011" s="87">
        <f>(F2011-E2011)*C2011</f>
        <v>2094.240837696335</v>
      </c>
      <c r="J2011" s="87">
        <v>0</v>
      </c>
      <c r="K2011" s="87">
        <f>(H2011-G2011)*C2011</f>
        <v>0</v>
      </c>
      <c r="L2011" s="87">
        <f>(I2011+J2011+K2011)</f>
        <v>2094.240837696335</v>
      </c>
      <c r="M2011" s="47"/>
    </row>
    <row r="2012" spans="1:13" ht="18">
      <c r="A2012" s="88">
        <v>42107</v>
      </c>
      <c r="B2012" s="72" t="s">
        <v>231</v>
      </c>
      <c r="C2012" s="77">
        <f>(200000/E2012)</f>
        <v>3100.7751937984494</v>
      </c>
      <c r="D2012" s="89" t="s">
        <v>7</v>
      </c>
      <c r="E2012" s="73">
        <v>64.5</v>
      </c>
      <c r="F2012" s="73">
        <v>64.8</v>
      </c>
      <c r="G2012" s="73">
        <v>0</v>
      </c>
      <c r="H2012" s="73">
        <v>0</v>
      </c>
      <c r="I2012" s="87">
        <f>(F2012-E2012)*C2012</f>
        <v>930.232558139526</v>
      </c>
      <c r="J2012" s="87">
        <v>0</v>
      </c>
      <c r="K2012" s="87">
        <f>(H2012-G2012)*C2012</f>
        <v>0</v>
      </c>
      <c r="L2012" s="87">
        <f>(I2012+J2012+K2012)</f>
        <v>930.232558139526</v>
      </c>
      <c r="M2012" s="47"/>
    </row>
    <row r="2013" spans="1:13" ht="18">
      <c r="A2013" s="88">
        <v>42107</v>
      </c>
      <c r="B2013" s="72" t="s">
        <v>204</v>
      </c>
      <c r="C2013" s="77">
        <f>(200000/E2013)</f>
        <v>3571.4285714285716</v>
      </c>
      <c r="D2013" s="89" t="s">
        <v>14</v>
      </c>
      <c r="E2013" s="73">
        <v>56</v>
      </c>
      <c r="F2013" s="73">
        <v>56</v>
      </c>
      <c r="G2013" s="73">
        <v>0</v>
      </c>
      <c r="H2013" s="73">
        <v>0</v>
      </c>
      <c r="I2013" s="56">
        <f>(E2013-F2013)*C2013</f>
        <v>0</v>
      </c>
      <c r="J2013" s="56">
        <v>0</v>
      </c>
      <c r="K2013" s="56">
        <v>0</v>
      </c>
      <c r="L2013" s="56">
        <f>(I2013+J2013+K2013)</f>
        <v>0</v>
      </c>
      <c r="M2013" s="47"/>
    </row>
    <row r="2014" spans="1:13" ht="18">
      <c r="A2014" s="88">
        <v>42104</v>
      </c>
      <c r="B2014" s="72" t="s">
        <v>64</v>
      </c>
      <c r="C2014" s="77">
        <f>(200000/E2014)</f>
        <v>1459.85401459854</v>
      </c>
      <c r="D2014" s="89" t="s">
        <v>7</v>
      </c>
      <c r="E2014" s="73">
        <v>137</v>
      </c>
      <c r="F2014" s="73">
        <v>138.5</v>
      </c>
      <c r="G2014" s="73">
        <v>140</v>
      </c>
      <c r="H2014" s="73">
        <v>141.5</v>
      </c>
      <c r="I2014" s="87">
        <f>(F2014-E2014)*C2014</f>
        <v>2189.78102189781</v>
      </c>
      <c r="J2014" s="87">
        <f>(G2014-F2014)*C2014</f>
        <v>2189.78102189781</v>
      </c>
      <c r="K2014" s="87">
        <f>(H2014-G2014)*C2014</f>
        <v>2189.78102189781</v>
      </c>
      <c r="L2014" s="87">
        <f>(I2014+J2014+K2014)</f>
        <v>6569.343065693431</v>
      </c>
      <c r="M2014" s="47"/>
    </row>
    <row r="2015" spans="1:13" ht="18">
      <c r="A2015" s="88">
        <v>42104</v>
      </c>
      <c r="B2015" s="72" t="s">
        <v>15</v>
      </c>
      <c r="C2015" s="77">
        <f>(200000/E2015)</f>
        <v>1769.9115044247787</v>
      </c>
      <c r="D2015" s="89" t="s">
        <v>14</v>
      </c>
      <c r="E2015" s="73">
        <v>113</v>
      </c>
      <c r="F2015" s="73">
        <v>112</v>
      </c>
      <c r="G2015" s="73">
        <v>111</v>
      </c>
      <c r="H2015" s="73">
        <v>110</v>
      </c>
      <c r="I2015" s="56">
        <f>(E2015-F2015)*C2015</f>
        <v>1769.9115044247787</v>
      </c>
      <c r="J2015" s="56">
        <f>(F2015-G2015)*C2015</f>
        <v>1769.9115044247787</v>
      </c>
      <c r="K2015" s="56">
        <f>(G2015-H2015)*C2015</f>
        <v>1769.9115044247787</v>
      </c>
      <c r="L2015" s="56">
        <f>(I2015+J2015+K2015)</f>
        <v>5309.734513274336</v>
      </c>
      <c r="M2015" s="47"/>
    </row>
    <row r="2016" spans="1:13" ht="18">
      <c r="A2016" s="88">
        <v>42104</v>
      </c>
      <c r="B2016" s="72" t="s">
        <v>231</v>
      </c>
      <c r="C2016" s="77">
        <f>(200000/E2016)</f>
        <v>3478.2608695652175</v>
      </c>
      <c r="D2016" s="89" t="s">
        <v>7</v>
      </c>
      <c r="E2016" s="73">
        <v>57.5</v>
      </c>
      <c r="F2016" s="73">
        <v>58</v>
      </c>
      <c r="G2016" s="73">
        <v>58.5</v>
      </c>
      <c r="H2016" s="73">
        <v>59</v>
      </c>
      <c r="I2016" s="87">
        <f>(F2016-E2016)*C2016</f>
        <v>1739.1304347826087</v>
      </c>
      <c r="J2016" s="87">
        <f>(G2016-F2016)*C2016</f>
        <v>1739.1304347826087</v>
      </c>
      <c r="K2016" s="87">
        <f>(H2016-G2016)*C2016</f>
        <v>1739.1304347826087</v>
      </c>
      <c r="L2016" s="87">
        <f>(I2016+J2016+K2016)</f>
        <v>5217.391304347826</v>
      </c>
      <c r="M2016" s="47"/>
    </row>
    <row r="2017" spans="1:13" ht="18">
      <c r="A2017" s="88">
        <v>42104</v>
      </c>
      <c r="B2017" s="72" t="s">
        <v>240</v>
      </c>
      <c r="C2017" s="77">
        <f>(200000/E2017)</f>
        <v>2020.20202020202</v>
      </c>
      <c r="D2017" s="89" t="s">
        <v>14</v>
      </c>
      <c r="E2017" s="73">
        <v>99</v>
      </c>
      <c r="F2017" s="73">
        <v>98</v>
      </c>
      <c r="G2017" s="73">
        <v>0</v>
      </c>
      <c r="H2017" s="73">
        <v>0</v>
      </c>
      <c r="I2017" s="56">
        <f>(E2017-F2017)*C2017</f>
        <v>2020.20202020202</v>
      </c>
      <c r="J2017" s="56">
        <v>0</v>
      </c>
      <c r="K2017" s="56">
        <v>0</v>
      </c>
      <c r="L2017" s="56">
        <f>(I2017+J2017+K2017)</f>
        <v>2020.20202020202</v>
      </c>
      <c r="M2017" s="47"/>
    </row>
    <row r="2018" spans="1:13" ht="18">
      <c r="A2018" s="88">
        <v>42103</v>
      </c>
      <c r="B2018" s="72" t="s">
        <v>237</v>
      </c>
      <c r="C2018" s="77">
        <f>(200000/E2018)</f>
        <v>1444.043321299639</v>
      </c>
      <c r="D2018" s="89" t="s">
        <v>14</v>
      </c>
      <c r="E2018" s="73">
        <v>138.5</v>
      </c>
      <c r="F2018" s="73">
        <v>137</v>
      </c>
      <c r="G2018" s="73">
        <v>135.5</v>
      </c>
      <c r="H2018" s="73">
        <v>134</v>
      </c>
      <c r="I2018" s="56">
        <f>(E2018-F2018)*C2018</f>
        <v>2166.0649819494583</v>
      </c>
      <c r="J2018" s="56">
        <f>(F2018-G2018)*C2018</f>
        <v>2166.0649819494583</v>
      </c>
      <c r="K2018" s="56">
        <f>(G2018-H2018)*C2018</f>
        <v>2166.0649819494583</v>
      </c>
      <c r="L2018" s="56">
        <f>(I2018+J2018+K2018)</f>
        <v>6498.194945848375</v>
      </c>
      <c r="M2018" s="47"/>
    </row>
    <row r="2019" spans="1:13" ht="18">
      <c r="A2019" s="88">
        <v>42103</v>
      </c>
      <c r="B2019" s="72" t="s">
        <v>15</v>
      </c>
      <c r="C2019" s="77">
        <f>(200000/E2019)</f>
        <v>1307.18954248366</v>
      </c>
      <c r="D2019" s="89" t="s">
        <v>7</v>
      </c>
      <c r="E2019" s="73">
        <v>153</v>
      </c>
      <c r="F2019" s="73">
        <v>154.5</v>
      </c>
      <c r="G2019" s="73">
        <v>156</v>
      </c>
      <c r="H2019" s="73">
        <v>157.5</v>
      </c>
      <c r="I2019" s="87">
        <f>(F2019-E2019)*C2019</f>
        <v>1960.78431372549</v>
      </c>
      <c r="J2019" s="87">
        <f>(G2019-F2019)*C2019</f>
        <v>1960.78431372549</v>
      </c>
      <c r="K2019" s="87">
        <f>(H2019-G2019)*C2019</f>
        <v>1960.78431372549</v>
      </c>
      <c r="L2019" s="87">
        <f>(I2019+J2019+K2019)</f>
        <v>5882.35294117647</v>
      </c>
      <c r="M2019" s="47"/>
    </row>
    <row r="2020" spans="1:13" ht="18">
      <c r="A2020" s="88">
        <v>42103</v>
      </c>
      <c r="B2020" s="72" t="s">
        <v>241</v>
      </c>
      <c r="C2020" s="77">
        <f>(200000/E2020)</f>
        <v>793.6507936507936</v>
      </c>
      <c r="D2020" s="89" t="s">
        <v>7</v>
      </c>
      <c r="E2020" s="73">
        <v>252</v>
      </c>
      <c r="F2020" s="73">
        <v>254.5</v>
      </c>
      <c r="G2020" s="73">
        <v>257</v>
      </c>
      <c r="H2020" s="73">
        <v>0</v>
      </c>
      <c r="I2020" s="87">
        <f>+(F2020-E2020)*C2020</f>
        <v>1984.126984126984</v>
      </c>
      <c r="J2020" s="87">
        <f>+(G2020-F2020)*C2020</f>
        <v>1984.126984126984</v>
      </c>
      <c r="K2020" s="87">
        <v>0</v>
      </c>
      <c r="L2020" s="87">
        <f>SUM(I2020:K2020)</f>
        <v>3968.253968253968</v>
      </c>
      <c r="M2020" s="47"/>
    </row>
    <row r="2021" spans="1:13" ht="18">
      <c r="A2021" s="88">
        <v>42103</v>
      </c>
      <c r="B2021" s="72" t="s">
        <v>231</v>
      </c>
      <c r="C2021" s="77">
        <f>(200000/E2021)</f>
        <v>4081.6326530612246</v>
      </c>
      <c r="D2021" s="89" t="s">
        <v>14</v>
      </c>
      <c r="E2021" s="73">
        <v>49</v>
      </c>
      <c r="F2021" s="73">
        <v>48.55</v>
      </c>
      <c r="G2021" s="73">
        <v>0</v>
      </c>
      <c r="H2021" s="73">
        <v>0</v>
      </c>
      <c r="I2021" s="56">
        <f>(E2021-F2021)*C2021</f>
        <v>1836.7346938775627</v>
      </c>
      <c r="J2021" s="56">
        <v>0</v>
      </c>
      <c r="K2021" s="56">
        <v>0</v>
      </c>
      <c r="L2021" s="56">
        <f>(I2021+J2021+K2021)</f>
        <v>1836.7346938775627</v>
      </c>
      <c r="M2021" s="47"/>
    </row>
    <row r="2022" spans="1:13" ht="18">
      <c r="A2022" s="88">
        <v>42102</v>
      </c>
      <c r="B2022" s="72" t="s">
        <v>15</v>
      </c>
      <c r="C2022" s="77">
        <f>(200000/E2022)</f>
        <v>1509.433962264151</v>
      </c>
      <c r="D2022" s="89" t="s">
        <v>7</v>
      </c>
      <c r="E2022" s="73">
        <v>132.5</v>
      </c>
      <c r="F2022" s="73">
        <v>134</v>
      </c>
      <c r="G2022" s="73">
        <v>135.5</v>
      </c>
      <c r="H2022" s="73">
        <v>137</v>
      </c>
      <c r="I2022" s="87">
        <f>(F2022-E2022)*C2022</f>
        <v>2264.1509433962265</v>
      </c>
      <c r="J2022" s="87">
        <f>(G2022-F2022)*C2022</f>
        <v>2264.1509433962265</v>
      </c>
      <c r="K2022" s="87">
        <f>(H2022-G2022)*C2022</f>
        <v>2264.1509433962265</v>
      </c>
      <c r="L2022" s="87">
        <f>(I2022+J2022+K2022)</f>
        <v>6792.452830188679</v>
      </c>
      <c r="M2022" s="47"/>
    </row>
    <row r="2023" spans="1:13" ht="18">
      <c r="A2023" s="88">
        <v>42102</v>
      </c>
      <c r="B2023" s="72" t="s">
        <v>237</v>
      </c>
      <c r="C2023" s="77">
        <f>(200000/E2023)</f>
        <v>1550.3875968992247</v>
      </c>
      <c r="D2023" s="89" t="s">
        <v>7</v>
      </c>
      <c r="E2023" s="73">
        <v>129</v>
      </c>
      <c r="F2023" s="73">
        <v>130</v>
      </c>
      <c r="G2023" s="73">
        <v>131</v>
      </c>
      <c r="H2023" s="73">
        <v>132</v>
      </c>
      <c r="I2023" s="87">
        <f>(F2023-E2023)*C2023</f>
        <v>1550.3875968992247</v>
      </c>
      <c r="J2023" s="87">
        <f>(G2023-F2023)*C2023</f>
        <v>1550.3875968992247</v>
      </c>
      <c r="K2023" s="87">
        <f>(H2023-G2023)*C2023</f>
        <v>1550.3875968992247</v>
      </c>
      <c r="L2023" s="87">
        <f>(I2023+J2023+K2023)</f>
        <v>4651.162790697674</v>
      </c>
      <c r="M2023" s="47"/>
    </row>
    <row r="2024" spans="1:13" ht="18">
      <c r="A2024" s="88">
        <v>42102</v>
      </c>
      <c r="B2024" s="72" t="s">
        <v>242</v>
      </c>
      <c r="C2024" s="77">
        <f>(200000/E2024)</f>
        <v>2928.2576866764275</v>
      </c>
      <c r="D2024" s="89" t="s">
        <v>14</v>
      </c>
      <c r="E2024" s="73">
        <v>68.3</v>
      </c>
      <c r="F2024" s="73">
        <v>67.6</v>
      </c>
      <c r="G2024" s="73">
        <v>0</v>
      </c>
      <c r="H2024" s="73">
        <v>0</v>
      </c>
      <c r="I2024" s="56">
        <f>(E2024-F2024)*C2024</f>
        <v>2049.780380673508</v>
      </c>
      <c r="J2024" s="56">
        <v>0</v>
      </c>
      <c r="K2024" s="56">
        <v>0</v>
      </c>
      <c r="L2024" s="56">
        <f>(I2024+J2024+K2024)</f>
        <v>2049.780380673508</v>
      </c>
      <c r="M2024" s="47"/>
    </row>
    <row r="2025" spans="1:13" ht="18">
      <c r="A2025" s="88">
        <v>42102</v>
      </c>
      <c r="B2025" s="72" t="s">
        <v>99</v>
      </c>
      <c r="C2025" s="77">
        <f>(200000/E2025)</f>
        <v>1212.121212121212</v>
      </c>
      <c r="D2025" s="89" t="s">
        <v>7</v>
      </c>
      <c r="E2025" s="73">
        <v>165</v>
      </c>
      <c r="F2025" s="73">
        <v>166.5</v>
      </c>
      <c r="G2025" s="73">
        <v>0</v>
      </c>
      <c r="H2025" s="73">
        <v>0</v>
      </c>
      <c r="I2025" s="87">
        <f>(F2025-E2025)*C2025</f>
        <v>1818.181818181818</v>
      </c>
      <c r="J2025" s="87">
        <v>0</v>
      </c>
      <c r="K2025" s="87">
        <f>(H2025-G2025)*C2025</f>
        <v>0</v>
      </c>
      <c r="L2025" s="87">
        <f>(I2025+J2025+K2025)</f>
        <v>1818.181818181818</v>
      </c>
      <c r="M2025" s="47"/>
    </row>
    <row r="2026" spans="1:13" ht="18">
      <c r="A2026" s="88">
        <v>42101</v>
      </c>
      <c r="B2026" s="72" t="s">
        <v>219</v>
      </c>
      <c r="C2026" s="77">
        <f>(200000/E2026)</f>
        <v>1176.4705882352941</v>
      </c>
      <c r="D2026" s="89" t="s">
        <v>7</v>
      </c>
      <c r="E2026" s="73">
        <v>170</v>
      </c>
      <c r="F2026" s="73">
        <v>171.5</v>
      </c>
      <c r="G2026" s="73">
        <v>173</v>
      </c>
      <c r="H2026" s="73">
        <v>174.5</v>
      </c>
      <c r="I2026" s="87">
        <f>(F2026-E2026)*C2026</f>
        <v>1764.7058823529412</v>
      </c>
      <c r="J2026" s="87">
        <f>(G2026-F2026)*C2026</f>
        <v>1764.7058823529412</v>
      </c>
      <c r="K2026" s="87">
        <f>(H2026-G2026)*C2026</f>
        <v>1764.7058823529412</v>
      </c>
      <c r="L2026" s="87">
        <f>(I2026+J2026+K2026)</f>
        <v>5294.117647058823</v>
      </c>
      <c r="M2026" s="47"/>
    </row>
    <row r="2027" spans="1:13" ht="18">
      <c r="A2027" s="88">
        <v>42101</v>
      </c>
      <c r="B2027" s="72" t="s">
        <v>243</v>
      </c>
      <c r="C2027" s="77">
        <f>(200000/E2027)</f>
        <v>3478.2608695652175</v>
      </c>
      <c r="D2027" s="89" t="s">
        <v>14</v>
      </c>
      <c r="E2027" s="73">
        <v>57.5</v>
      </c>
      <c r="F2027" s="73">
        <v>57</v>
      </c>
      <c r="G2027" s="73">
        <v>56.5</v>
      </c>
      <c r="H2027" s="73">
        <v>56</v>
      </c>
      <c r="I2027" s="56">
        <f>(E2027-F2027)*C2027</f>
        <v>1739.1304347826087</v>
      </c>
      <c r="J2027" s="56">
        <f>(F2027-G2027)*C2027</f>
        <v>1739.1304347826087</v>
      </c>
      <c r="K2027" s="56">
        <f>(G2027-H2027)*C2027</f>
        <v>1739.1304347826087</v>
      </c>
      <c r="L2027" s="56">
        <f>(I2027+J2027+K2027)</f>
        <v>5217.391304347826</v>
      </c>
      <c r="M2027" s="47"/>
    </row>
    <row r="2028" spans="1:13" ht="18">
      <c r="A2028" s="88">
        <v>42101</v>
      </c>
      <c r="B2028" s="72" t="s">
        <v>242</v>
      </c>
      <c r="C2028" s="77">
        <f>(200000/E2028)</f>
        <v>3149.6062992125985</v>
      </c>
      <c r="D2028" s="89" t="s">
        <v>7</v>
      </c>
      <c r="E2028" s="73">
        <v>63.5</v>
      </c>
      <c r="F2028" s="73">
        <v>64</v>
      </c>
      <c r="G2028" s="73">
        <v>64.5</v>
      </c>
      <c r="H2028" s="73">
        <v>65</v>
      </c>
      <c r="I2028" s="87">
        <f>(F2028-E2028)*C2028</f>
        <v>1574.8031496062993</v>
      </c>
      <c r="J2028" s="87">
        <f>(G2028-F2028)*C2028</f>
        <v>1574.8031496062993</v>
      </c>
      <c r="K2028" s="87">
        <f>(H2028-G2028)*C2028</f>
        <v>1574.8031496062993</v>
      </c>
      <c r="L2028" s="87">
        <f>(I2028+J2028+K2028)</f>
        <v>4724.4094488188975</v>
      </c>
      <c r="M2028" s="47"/>
    </row>
    <row r="2029" spans="1:13" ht="18">
      <c r="A2029" s="88">
        <v>42101</v>
      </c>
      <c r="B2029" s="72" t="s">
        <v>244</v>
      </c>
      <c r="C2029" s="77">
        <f>(200000/E2029)</f>
        <v>4255.31914893617</v>
      </c>
      <c r="D2029" s="89" t="s">
        <v>7</v>
      </c>
      <c r="E2029" s="73">
        <v>47</v>
      </c>
      <c r="F2029" s="73">
        <v>47.5</v>
      </c>
      <c r="G2029" s="73">
        <v>0</v>
      </c>
      <c r="H2029" s="73">
        <v>0</v>
      </c>
      <c r="I2029" s="87">
        <f>(F2029-E2029)*C2029</f>
        <v>2127.659574468085</v>
      </c>
      <c r="J2029" s="87">
        <v>0</v>
      </c>
      <c r="K2029" s="87">
        <f>(H2029-G2029)*C2029</f>
        <v>0</v>
      </c>
      <c r="L2029" s="87">
        <f>(I2029+J2029+K2029)</f>
        <v>2127.659574468085</v>
      </c>
      <c r="M2029" s="47"/>
    </row>
    <row r="2030" spans="1:13" ht="18">
      <c r="A2030" s="88">
        <v>42101</v>
      </c>
      <c r="B2030" s="72" t="s">
        <v>239</v>
      </c>
      <c r="C2030" s="77">
        <f>(200000/E2030)</f>
        <v>1315.7894736842106</v>
      </c>
      <c r="D2030" s="89" t="s">
        <v>7</v>
      </c>
      <c r="E2030" s="73">
        <v>152</v>
      </c>
      <c r="F2030" s="73">
        <v>152</v>
      </c>
      <c r="G2030" s="73">
        <v>0</v>
      </c>
      <c r="H2030" s="73">
        <v>0</v>
      </c>
      <c r="I2030" s="87">
        <f>(F2030-E2030)*C2030</f>
        <v>0</v>
      </c>
      <c r="J2030" s="87">
        <v>0</v>
      </c>
      <c r="K2030" s="87">
        <f>(H2030-G2030)*C2030</f>
        <v>0</v>
      </c>
      <c r="L2030" s="87">
        <f>(I2030+J2030+K2030)</f>
        <v>0</v>
      </c>
      <c r="M2030" s="47"/>
    </row>
    <row r="2031" spans="1:13" ht="18">
      <c r="A2031" s="88">
        <v>42100</v>
      </c>
      <c r="B2031" s="72" t="s">
        <v>245</v>
      </c>
      <c r="C2031" s="77">
        <f>(200000/E2031)</f>
        <v>4494.38202247191</v>
      </c>
      <c r="D2031" s="89" t="s">
        <v>14</v>
      </c>
      <c r="E2031" s="73">
        <v>44.5</v>
      </c>
      <c r="F2031" s="73">
        <v>44.1</v>
      </c>
      <c r="G2031" s="73">
        <v>0</v>
      </c>
      <c r="H2031" s="73">
        <v>0</v>
      </c>
      <c r="I2031" s="56">
        <f>(E2031-F2031)*C2031</f>
        <v>1797.7528089887578</v>
      </c>
      <c r="J2031" s="56">
        <v>0</v>
      </c>
      <c r="K2031" s="56">
        <v>0</v>
      </c>
      <c r="L2031" s="56">
        <f>(I2031+J2031+K2031)</f>
        <v>1797.7528089887578</v>
      </c>
      <c r="M2031" s="47"/>
    </row>
    <row r="2032" spans="1:13" ht="18">
      <c r="A2032" s="88">
        <v>42100</v>
      </c>
      <c r="B2032" s="72" t="s">
        <v>226</v>
      </c>
      <c r="C2032" s="77">
        <f>(200000/E2032)</f>
        <v>1724.1379310344828</v>
      </c>
      <c r="D2032" s="89" t="s">
        <v>7</v>
      </c>
      <c r="E2032" s="73">
        <v>116</v>
      </c>
      <c r="F2032" s="73">
        <v>117</v>
      </c>
      <c r="G2032" s="73">
        <v>0</v>
      </c>
      <c r="H2032" s="73">
        <v>0</v>
      </c>
      <c r="I2032" s="87">
        <f>(F2032-E2032)*C2032</f>
        <v>1724.1379310344828</v>
      </c>
      <c r="J2032" s="87">
        <v>0</v>
      </c>
      <c r="K2032" s="87">
        <f>(H2032-G2032)*C2032</f>
        <v>0</v>
      </c>
      <c r="L2032" s="87">
        <f>(I2032+J2032+K2032)</f>
        <v>1724.1379310344828</v>
      </c>
      <c r="M2032" s="47"/>
    </row>
    <row r="2033" spans="1:13" ht="18">
      <c r="A2033" s="88">
        <v>42100</v>
      </c>
      <c r="B2033" s="72" t="s">
        <v>177</v>
      </c>
      <c r="C2033" s="77">
        <f>(200000/E2033)</f>
        <v>1612.9032258064517</v>
      </c>
      <c r="D2033" s="89" t="s">
        <v>14</v>
      </c>
      <c r="E2033" s="73">
        <v>124</v>
      </c>
      <c r="F2033" s="73">
        <v>123.1</v>
      </c>
      <c r="G2033" s="73">
        <v>0</v>
      </c>
      <c r="H2033" s="73">
        <v>0</v>
      </c>
      <c r="I2033" s="56">
        <f>(E2033-F2033)*C2033</f>
        <v>1451.6129032258157</v>
      </c>
      <c r="J2033" s="56">
        <v>0</v>
      </c>
      <c r="K2033" s="56">
        <v>0</v>
      </c>
      <c r="L2033" s="56">
        <f>(I2033+J2033+K2033)</f>
        <v>1451.6129032258157</v>
      </c>
      <c r="M2033" s="47"/>
    </row>
    <row r="2034" spans="1:13" ht="18">
      <c r="A2034" s="88">
        <v>42100</v>
      </c>
      <c r="B2034" s="72" t="s">
        <v>229</v>
      </c>
      <c r="C2034" s="77">
        <f>(200000/E2034)</f>
        <v>3238.8663967611337</v>
      </c>
      <c r="D2034" s="89" t="s">
        <v>14</v>
      </c>
      <c r="E2034" s="73">
        <v>61.75</v>
      </c>
      <c r="F2034" s="73">
        <v>61.75</v>
      </c>
      <c r="G2034" s="73">
        <v>0</v>
      </c>
      <c r="H2034" s="73">
        <v>0</v>
      </c>
      <c r="I2034" s="56">
        <f>(E2034-F2034)*C2034</f>
        <v>0</v>
      </c>
      <c r="J2034" s="56">
        <v>0</v>
      </c>
      <c r="K2034" s="56">
        <v>0</v>
      </c>
      <c r="L2034" s="56">
        <f>(I2034+J2034+K2034)</f>
        <v>0</v>
      </c>
      <c r="M2034" s="47"/>
    </row>
    <row r="2035" spans="1:13" ht="18">
      <c r="A2035" s="88">
        <v>42095</v>
      </c>
      <c r="B2035" s="72" t="s">
        <v>15</v>
      </c>
      <c r="C2035" s="77">
        <f>(200000/E2035)</f>
        <v>1587.3015873015872</v>
      </c>
      <c r="D2035" s="89" t="s">
        <v>7</v>
      </c>
      <c r="E2035" s="73">
        <v>126</v>
      </c>
      <c r="F2035" s="73">
        <v>127</v>
      </c>
      <c r="G2035" s="73">
        <v>128</v>
      </c>
      <c r="H2035" s="73">
        <v>129</v>
      </c>
      <c r="I2035" s="87">
        <f>(F2035-E2035)*C2035</f>
        <v>1587.3015873015872</v>
      </c>
      <c r="J2035" s="87">
        <f>(G2035-F2035)*C2035</f>
        <v>1587.3015873015872</v>
      </c>
      <c r="K2035" s="87">
        <f>(H2035-G2035)*C2035</f>
        <v>1587.3015873015872</v>
      </c>
      <c r="L2035" s="87">
        <f>(I2035+J2035+K2035)</f>
        <v>4761.9047619047615</v>
      </c>
      <c r="M2035" s="47"/>
    </row>
    <row r="2036" spans="1:13" ht="18">
      <c r="A2036" s="88">
        <v>42095</v>
      </c>
      <c r="B2036" s="72" t="s">
        <v>233</v>
      </c>
      <c r="C2036" s="77">
        <f>(200000/E2036)</f>
        <v>975.609756097561</v>
      </c>
      <c r="D2036" s="89" t="s">
        <v>7</v>
      </c>
      <c r="E2036" s="73">
        <v>205</v>
      </c>
      <c r="F2036" s="73">
        <v>207</v>
      </c>
      <c r="G2036" s="73">
        <v>0</v>
      </c>
      <c r="H2036" s="73">
        <v>0</v>
      </c>
      <c r="I2036" s="87">
        <f>(F2036-E2036)*C2036</f>
        <v>1951.219512195122</v>
      </c>
      <c r="J2036" s="87">
        <v>0</v>
      </c>
      <c r="K2036" s="87">
        <f>(H2036-G2036)*C2036</f>
        <v>0</v>
      </c>
      <c r="L2036" s="87">
        <f>(I2036+J2036+K2036)</f>
        <v>1951.219512195122</v>
      </c>
      <c r="M2036" s="47"/>
    </row>
    <row r="2037" spans="1:13" ht="18">
      <c r="A2037" s="88">
        <v>42095</v>
      </c>
      <c r="B2037" s="72" t="s">
        <v>239</v>
      </c>
      <c r="C2037" s="77">
        <f>(200000/E2037)</f>
        <v>1503.7593984962407</v>
      </c>
      <c r="D2037" s="89" t="s">
        <v>14</v>
      </c>
      <c r="E2037" s="73">
        <v>133</v>
      </c>
      <c r="F2037" s="73">
        <v>131.8</v>
      </c>
      <c r="G2037" s="73">
        <v>0</v>
      </c>
      <c r="H2037" s="73">
        <v>0</v>
      </c>
      <c r="I2037" s="56">
        <f>(E2037-F2037)*C2037</f>
        <v>1804.5112781954717</v>
      </c>
      <c r="J2037" s="56">
        <v>0</v>
      </c>
      <c r="K2037" s="56">
        <v>0</v>
      </c>
      <c r="L2037" s="56">
        <f>(I2037+J2037+K2037)</f>
        <v>1804.5112781954717</v>
      </c>
      <c r="M2037" s="47"/>
    </row>
    <row r="2038" spans="1:13" ht="18">
      <c r="A2038" s="88">
        <v>42095</v>
      </c>
      <c r="B2038" s="72" t="s">
        <v>246</v>
      </c>
      <c r="C2038" s="77">
        <f>(200000/E2038)</f>
        <v>1769.9115044247787</v>
      </c>
      <c r="D2038" s="89" t="s">
        <v>7</v>
      </c>
      <c r="E2038" s="73">
        <v>113</v>
      </c>
      <c r="F2038" s="73">
        <v>113.9</v>
      </c>
      <c r="G2038" s="73">
        <v>0</v>
      </c>
      <c r="H2038" s="73">
        <v>0</v>
      </c>
      <c r="I2038" s="87">
        <f>(F2038-E2038)*C2038</f>
        <v>1592.9203539823109</v>
      </c>
      <c r="J2038" s="87">
        <v>0</v>
      </c>
      <c r="K2038" s="87">
        <f>(H2038-G2038)*C2038</f>
        <v>0</v>
      </c>
      <c r="L2038" s="87">
        <f>(I2038+J2038+K2038)</f>
        <v>1592.9203539823109</v>
      </c>
      <c r="M2038" s="47"/>
    </row>
    <row r="2039" spans="1:13" ht="18">
      <c r="A2039" s="88">
        <v>42095</v>
      </c>
      <c r="B2039" s="72" t="s">
        <v>247</v>
      </c>
      <c r="C2039" s="77">
        <f>(200000/E2039)</f>
        <v>3809.5238095238096</v>
      </c>
      <c r="D2039" s="89" t="s">
        <v>7</v>
      </c>
      <c r="E2039" s="73">
        <v>52.5</v>
      </c>
      <c r="F2039" s="73">
        <v>52.9</v>
      </c>
      <c r="G2039" s="73">
        <v>0</v>
      </c>
      <c r="H2039" s="73">
        <v>0</v>
      </c>
      <c r="I2039" s="87">
        <f>(F2039-E2039)*C2039</f>
        <v>1523.8095238095184</v>
      </c>
      <c r="J2039" s="87">
        <v>0</v>
      </c>
      <c r="K2039" s="87">
        <f>(H2039-G2039)*C2039</f>
        <v>0</v>
      </c>
      <c r="L2039" s="87">
        <f>(I2039+J2039+K2039)</f>
        <v>1523.8095238095184</v>
      </c>
      <c r="M2039" s="47"/>
    </row>
    <row r="2040" spans="1:13" ht="18">
      <c r="A2040" s="88">
        <v>42095</v>
      </c>
      <c r="B2040" s="72" t="s">
        <v>126</v>
      </c>
      <c r="C2040" s="77">
        <f>(200000/E2040)</f>
        <v>1388.888888888889</v>
      </c>
      <c r="D2040" s="89" t="s">
        <v>7</v>
      </c>
      <c r="E2040" s="73">
        <v>144</v>
      </c>
      <c r="F2040" s="73">
        <v>144</v>
      </c>
      <c r="G2040" s="73">
        <v>0</v>
      </c>
      <c r="H2040" s="73">
        <v>0</v>
      </c>
      <c r="I2040" s="87">
        <f>(F2040-E2040)*C2040</f>
        <v>0</v>
      </c>
      <c r="J2040" s="87">
        <v>0</v>
      </c>
      <c r="K2040" s="87">
        <f>(H2040-G2040)*C2040</f>
        <v>0</v>
      </c>
      <c r="L2040" s="87">
        <f>(I2040+J2040+K2040)</f>
        <v>0</v>
      </c>
      <c r="M2040" s="47"/>
    </row>
    <row r="2041" spans="1:13" ht="18">
      <c r="A2041" s="88">
        <v>42094</v>
      </c>
      <c r="B2041" s="72" t="s">
        <v>239</v>
      </c>
      <c r="C2041" s="77">
        <f>(200000/E2041)</f>
        <v>1481.4814814814815</v>
      </c>
      <c r="D2041" s="89" t="s">
        <v>7</v>
      </c>
      <c r="E2041" s="73">
        <v>135</v>
      </c>
      <c r="F2041" s="73">
        <v>136.5</v>
      </c>
      <c r="G2041" s="73">
        <v>138</v>
      </c>
      <c r="H2041" s="73">
        <v>139.5</v>
      </c>
      <c r="I2041" s="87">
        <f>(F2041-E2041)*C2041</f>
        <v>2222.222222222222</v>
      </c>
      <c r="J2041" s="87">
        <f>(G2041-F2041)*C2041</f>
        <v>2222.222222222222</v>
      </c>
      <c r="K2041" s="87">
        <f>(H2041-G2041)*C2041</f>
        <v>2222.222222222222</v>
      </c>
      <c r="L2041" s="87">
        <f>(I2041+J2041+K2041)</f>
        <v>6666.666666666666</v>
      </c>
      <c r="M2041" s="47"/>
    </row>
    <row r="2042" spans="1:13" ht="18">
      <c r="A2042" s="88">
        <v>42094</v>
      </c>
      <c r="B2042" s="72" t="s">
        <v>248</v>
      </c>
      <c r="C2042" s="77">
        <f>(200000/E2042)</f>
        <v>858.3690987124463</v>
      </c>
      <c r="D2042" s="89" t="s">
        <v>7</v>
      </c>
      <c r="E2042" s="73">
        <v>233</v>
      </c>
      <c r="F2042" s="73">
        <v>235</v>
      </c>
      <c r="G2042" s="73">
        <v>237</v>
      </c>
      <c r="H2042" s="73">
        <v>0</v>
      </c>
      <c r="I2042" s="87">
        <f>+(F2042-E2042)*C2042</f>
        <v>1716.7381974248926</v>
      </c>
      <c r="J2042" s="87">
        <f>+(G2042-F2042)*C2042</f>
        <v>1716.7381974248926</v>
      </c>
      <c r="K2042" s="87">
        <v>0</v>
      </c>
      <c r="L2042" s="87">
        <f>SUM(I2042:K2042)</f>
        <v>3433.4763948497853</v>
      </c>
      <c r="M2042" s="47"/>
    </row>
    <row r="2043" spans="1:13" ht="18">
      <c r="A2043" s="88">
        <v>42094</v>
      </c>
      <c r="B2043" s="72" t="s">
        <v>126</v>
      </c>
      <c r="C2043" s="77">
        <f>(200000/E2043)</f>
        <v>1418.4397163120568</v>
      </c>
      <c r="D2043" s="89" t="s">
        <v>7</v>
      </c>
      <c r="E2043" s="73">
        <v>141</v>
      </c>
      <c r="F2043" s="73">
        <v>142.5</v>
      </c>
      <c r="G2043" s="73">
        <v>0</v>
      </c>
      <c r="H2043" s="73">
        <v>0</v>
      </c>
      <c r="I2043" s="87">
        <f>(F2043-E2043)*C2043</f>
        <v>2127.6595744680853</v>
      </c>
      <c r="J2043" s="87">
        <v>0</v>
      </c>
      <c r="K2043" s="87">
        <f>(H2043-G2043)*C2043</f>
        <v>0</v>
      </c>
      <c r="L2043" s="87">
        <f>(I2043+J2043+K2043)</f>
        <v>2127.6595744680853</v>
      </c>
      <c r="M2043" s="47"/>
    </row>
    <row r="2044" spans="1:13" ht="18">
      <c r="A2044" s="88">
        <v>42094</v>
      </c>
      <c r="B2044" s="72" t="s">
        <v>246</v>
      </c>
      <c r="C2044" s="77">
        <f>(200000/E2044)</f>
        <v>1801.8018018018017</v>
      </c>
      <c r="D2044" s="89" t="s">
        <v>7</v>
      </c>
      <c r="E2044" s="73">
        <v>111</v>
      </c>
      <c r="F2044" s="73">
        <v>112</v>
      </c>
      <c r="G2044" s="73">
        <v>0</v>
      </c>
      <c r="H2044" s="73">
        <v>0</v>
      </c>
      <c r="I2044" s="87">
        <f>(F2044-E2044)*C2044</f>
        <v>1801.8018018018017</v>
      </c>
      <c r="J2044" s="87">
        <v>0</v>
      </c>
      <c r="K2044" s="87">
        <f>(H2044-G2044)*C2044</f>
        <v>0</v>
      </c>
      <c r="L2044" s="87">
        <f>(I2044+J2044+K2044)</f>
        <v>1801.8018018018017</v>
      </c>
      <c r="M2044" s="47"/>
    </row>
    <row r="2045" spans="1:13" ht="18">
      <c r="A2045" s="88">
        <v>42093</v>
      </c>
      <c r="B2045" s="72" t="s">
        <v>126</v>
      </c>
      <c r="C2045" s="77">
        <f>(200000/E2045)</f>
        <v>1532.5670498084291</v>
      </c>
      <c r="D2045" s="89" t="s">
        <v>7</v>
      </c>
      <c r="E2045" s="73">
        <v>130.5</v>
      </c>
      <c r="F2045" s="73">
        <v>132</v>
      </c>
      <c r="G2045" s="73">
        <v>133.5</v>
      </c>
      <c r="H2045" s="73">
        <v>135</v>
      </c>
      <c r="I2045" s="87">
        <f>(F2045-E2045)*C2045</f>
        <v>2298.8505747126437</v>
      </c>
      <c r="J2045" s="87">
        <f>(G2045-F2045)*C2045</f>
        <v>2298.8505747126437</v>
      </c>
      <c r="K2045" s="87">
        <f>(H2045-G2045)*C2045</f>
        <v>2298.8505747126437</v>
      </c>
      <c r="L2045" s="87">
        <f>(I2045+J2045+K2045)</f>
        <v>6896.551724137931</v>
      </c>
      <c r="M2045" s="47"/>
    </row>
    <row r="2046" spans="1:13" ht="18">
      <c r="A2046" s="88">
        <v>42093</v>
      </c>
      <c r="B2046" s="72" t="s">
        <v>249</v>
      </c>
      <c r="C2046" s="77">
        <f>(200000/E2046)</f>
        <v>1257.861635220126</v>
      </c>
      <c r="D2046" s="89" t="s">
        <v>7</v>
      </c>
      <c r="E2046" s="73">
        <v>159</v>
      </c>
      <c r="F2046" s="73">
        <v>160.5</v>
      </c>
      <c r="G2046" s="73">
        <v>162</v>
      </c>
      <c r="H2046" s="73">
        <v>163.5</v>
      </c>
      <c r="I2046" s="87">
        <f>(F2046-E2046)*C2046</f>
        <v>1886.7924528301887</v>
      </c>
      <c r="J2046" s="87">
        <f>(G2046-F2046)*C2046</f>
        <v>1886.7924528301887</v>
      </c>
      <c r="K2046" s="87">
        <f>(H2046-G2046)*C2046</f>
        <v>1886.7924528301887</v>
      </c>
      <c r="L2046" s="87">
        <f>(I2046+J2046+K2046)</f>
        <v>5660.377358490567</v>
      </c>
      <c r="M2046" s="47"/>
    </row>
    <row r="2047" spans="1:13" ht="18">
      <c r="A2047" s="88">
        <v>42093</v>
      </c>
      <c r="B2047" s="72" t="s">
        <v>102</v>
      </c>
      <c r="C2047" s="77">
        <f>(200000/E2047)</f>
        <v>606.060606060606</v>
      </c>
      <c r="D2047" s="89" t="s">
        <v>7</v>
      </c>
      <c r="E2047" s="73">
        <v>330</v>
      </c>
      <c r="F2047" s="73">
        <v>333</v>
      </c>
      <c r="G2047" s="73">
        <v>336</v>
      </c>
      <c r="H2047" s="73">
        <v>339</v>
      </c>
      <c r="I2047" s="87">
        <f>(F2047-E2047)*C2047</f>
        <v>1818.181818181818</v>
      </c>
      <c r="J2047" s="87">
        <f>(G2047-F2047)*C2047</f>
        <v>1818.181818181818</v>
      </c>
      <c r="K2047" s="87">
        <f>(H2047-G2047)*C2047</f>
        <v>1818.181818181818</v>
      </c>
      <c r="L2047" s="87">
        <f>(I2047+J2047+K2047)</f>
        <v>5454.545454545454</v>
      </c>
      <c r="M2047" s="47"/>
    </row>
    <row r="2048" spans="1:13" ht="18">
      <c r="A2048" s="88">
        <v>42093</v>
      </c>
      <c r="B2048" s="72" t="s">
        <v>250</v>
      </c>
      <c r="C2048" s="77">
        <f>(200000/E2048)</f>
        <v>3636.3636363636365</v>
      </c>
      <c r="D2048" s="89" t="s">
        <v>7</v>
      </c>
      <c r="E2048" s="73">
        <v>55</v>
      </c>
      <c r="F2048" s="73">
        <v>55.5</v>
      </c>
      <c r="G2048" s="73">
        <v>56</v>
      </c>
      <c r="H2048" s="73">
        <v>0</v>
      </c>
      <c r="I2048" s="87">
        <f>+(F2048-E2048)*C2048</f>
        <v>1818.1818181818182</v>
      </c>
      <c r="J2048" s="87">
        <f>+(G2048-F2048)*C2048</f>
        <v>1818.1818181818182</v>
      </c>
      <c r="K2048" s="87">
        <v>0</v>
      </c>
      <c r="L2048" s="87">
        <f>SUM(I2048:K2048)</f>
        <v>3636.3636363636365</v>
      </c>
      <c r="M2048" s="47"/>
    </row>
    <row r="2049" spans="1:13" ht="18">
      <c r="A2049" s="88">
        <v>42090</v>
      </c>
      <c r="B2049" s="72" t="s">
        <v>205</v>
      </c>
      <c r="C2049" s="77">
        <f>(200000/E2049)</f>
        <v>4040.40404040404</v>
      </c>
      <c r="D2049" s="89" t="s">
        <v>14</v>
      </c>
      <c r="E2049" s="73">
        <v>49.5</v>
      </c>
      <c r="F2049" s="73">
        <v>49.05</v>
      </c>
      <c r="G2049" s="73">
        <v>0</v>
      </c>
      <c r="H2049" s="73">
        <v>0</v>
      </c>
      <c r="I2049" s="56">
        <f>(E2049-F2049)*C2049</f>
        <v>1818.1818181818296</v>
      </c>
      <c r="J2049" s="56">
        <v>0</v>
      </c>
      <c r="K2049" s="56">
        <v>0</v>
      </c>
      <c r="L2049" s="56">
        <f>(I2049+J2049+K2049)</f>
        <v>1818.1818181818296</v>
      </c>
      <c r="M2049" s="47"/>
    </row>
    <row r="2050" spans="1:13" ht="18">
      <c r="A2050" s="88">
        <v>42090</v>
      </c>
      <c r="B2050" s="72" t="s">
        <v>126</v>
      </c>
      <c r="C2050" s="77">
        <f>(200000/E2050)</f>
        <v>1639.344262295082</v>
      </c>
      <c r="D2050" s="89" t="s">
        <v>7</v>
      </c>
      <c r="E2050" s="73">
        <v>122</v>
      </c>
      <c r="F2050" s="73">
        <v>123</v>
      </c>
      <c r="G2050" s="73">
        <v>0</v>
      </c>
      <c r="H2050" s="73">
        <v>0</v>
      </c>
      <c r="I2050" s="87">
        <f>(F2050-E2050)*C2050</f>
        <v>1639.344262295082</v>
      </c>
      <c r="J2050" s="87">
        <v>0</v>
      </c>
      <c r="K2050" s="87">
        <f>(H2050-G2050)*C2050</f>
        <v>0</v>
      </c>
      <c r="L2050" s="87">
        <f>(I2050+J2050+K2050)</f>
        <v>1639.344262295082</v>
      </c>
      <c r="M2050" s="47"/>
    </row>
    <row r="2051" spans="1:13" ht="18">
      <c r="A2051" s="88">
        <v>42090</v>
      </c>
      <c r="B2051" s="72" t="s">
        <v>229</v>
      </c>
      <c r="C2051" s="77">
        <f>(200000/E2051)</f>
        <v>3333.3333333333335</v>
      </c>
      <c r="D2051" s="89" t="s">
        <v>14</v>
      </c>
      <c r="E2051" s="73">
        <v>60</v>
      </c>
      <c r="F2051" s="73">
        <v>59.6</v>
      </c>
      <c r="G2051" s="73">
        <v>0</v>
      </c>
      <c r="H2051" s="73">
        <v>0</v>
      </c>
      <c r="I2051" s="56">
        <f>(E2051-F2051)*C2051</f>
        <v>1333.3333333333287</v>
      </c>
      <c r="J2051" s="56">
        <v>0</v>
      </c>
      <c r="K2051" s="56">
        <v>0</v>
      </c>
      <c r="L2051" s="56">
        <f>(I2051+J2051+K2051)</f>
        <v>1333.3333333333287</v>
      </c>
      <c r="M2051" s="47"/>
    </row>
    <row r="2052" spans="1:13" ht="18">
      <c r="A2052" s="88">
        <v>42090</v>
      </c>
      <c r="B2052" s="72" t="s">
        <v>251</v>
      </c>
      <c r="C2052" s="77">
        <f>(200000/E2052)</f>
        <v>4040.40404040404</v>
      </c>
      <c r="D2052" s="89" t="s">
        <v>14</v>
      </c>
      <c r="E2052" s="73">
        <v>49.5</v>
      </c>
      <c r="F2052" s="73">
        <v>49.5</v>
      </c>
      <c r="G2052" s="73">
        <v>0</v>
      </c>
      <c r="H2052" s="73">
        <v>0</v>
      </c>
      <c r="I2052" s="56">
        <f>(E2052-F2052)*C2052</f>
        <v>0</v>
      </c>
      <c r="J2052" s="56">
        <v>0</v>
      </c>
      <c r="K2052" s="56">
        <v>0</v>
      </c>
      <c r="L2052" s="56">
        <f>(I2052+J2052+K2052)</f>
        <v>0</v>
      </c>
      <c r="M2052" s="47"/>
    </row>
    <row r="2053" spans="1:13" ht="18">
      <c r="A2053" s="88">
        <v>42089</v>
      </c>
      <c r="B2053" s="72" t="s">
        <v>156</v>
      </c>
      <c r="C2053" s="77">
        <f>(200000/E2053)</f>
        <v>1230.7692307692307</v>
      </c>
      <c r="D2053" s="89" t="s">
        <v>14</v>
      </c>
      <c r="E2053" s="73">
        <v>162.5</v>
      </c>
      <c r="F2053" s="73">
        <v>161</v>
      </c>
      <c r="G2053" s="73">
        <v>159.5</v>
      </c>
      <c r="H2053" s="73">
        <v>158</v>
      </c>
      <c r="I2053" s="56">
        <f>(E2053-F2053)*C2053</f>
        <v>1846.1538461538462</v>
      </c>
      <c r="J2053" s="56">
        <f>(F2053-G2053)*C2053</f>
        <v>1846.1538461538462</v>
      </c>
      <c r="K2053" s="56">
        <f>(G2053-H2053)*C2053</f>
        <v>1846.1538461538462</v>
      </c>
      <c r="L2053" s="56">
        <f>(I2053+J2053+K2053)</f>
        <v>5538.461538461539</v>
      </c>
      <c r="M2053" s="47"/>
    </row>
    <row r="2054" spans="1:13" ht="18">
      <c r="A2054" s="88">
        <v>42089</v>
      </c>
      <c r="B2054" s="72" t="s">
        <v>229</v>
      </c>
      <c r="C2054" s="77">
        <f>(200000/E2054)</f>
        <v>3007.5187969924814</v>
      </c>
      <c r="D2054" s="89" t="s">
        <v>14</v>
      </c>
      <c r="E2054" s="73">
        <v>66.5</v>
      </c>
      <c r="F2054" s="73">
        <v>66</v>
      </c>
      <c r="G2054" s="73">
        <v>65.5</v>
      </c>
      <c r="H2054" s="73">
        <v>0</v>
      </c>
      <c r="I2054" s="79">
        <f>(E2054-F2054)*C2054</f>
        <v>1503.7593984962407</v>
      </c>
      <c r="J2054" s="79">
        <f>(F2054-G2054)*C2054</f>
        <v>1503.7593984962407</v>
      </c>
      <c r="K2054" s="79">
        <v>0</v>
      </c>
      <c r="L2054" s="79">
        <f>(I2054+J2054+K2054)</f>
        <v>3007.5187969924814</v>
      </c>
      <c r="M2054" s="47"/>
    </row>
    <row r="2055" spans="1:13" ht="18">
      <c r="A2055" s="88">
        <v>42089</v>
      </c>
      <c r="B2055" s="72" t="s">
        <v>252</v>
      </c>
      <c r="C2055" s="77">
        <f>(200000/E2055)</f>
        <v>2500</v>
      </c>
      <c r="D2055" s="89" t="s">
        <v>14</v>
      </c>
      <c r="E2055" s="73">
        <v>80</v>
      </c>
      <c r="F2055" s="73">
        <v>79.2</v>
      </c>
      <c r="G2055" s="73">
        <v>0</v>
      </c>
      <c r="H2055" s="73">
        <v>0</v>
      </c>
      <c r="I2055" s="56">
        <f>(E2055-F2055)*C2055</f>
        <v>1999.999999999993</v>
      </c>
      <c r="J2055" s="56">
        <v>0</v>
      </c>
      <c r="K2055" s="56">
        <v>0</v>
      </c>
      <c r="L2055" s="56">
        <f>(I2055+J2055+K2055)</f>
        <v>1999.999999999993</v>
      </c>
      <c r="M2055" s="47"/>
    </row>
    <row r="2056" spans="1:13" ht="18">
      <c r="A2056" s="88">
        <v>42089</v>
      </c>
      <c r="B2056" s="72" t="s">
        <v>57</v>
      </c>
      <c r="C2056" s="77">
        <f>(200000/E2056)</f>
        <v>1632.6530612244899</v>
      </c>
      <c r="D2056" s="89" t="s">
        <v>14</v>
      </c>
      <c r="E2056" s="73">
        <v>122.5</v>
      </c>
      <c r="F2056" s="73">
        <v>121.55</v>
      </c>
      <c r="G2056" s="73">
        <v>0</v>
      </c>
      <c r="H2056" s="73">
        <v>0</v>
      </c>
      <c r="I2056" s="56">
        <f>(E2056-F2056)*C2056</f>
        <v>1551.02040816327</v>
      </c>
      <c r="J2056" s="56">
        <v>0</v>
      </c>
      <c r="K2056" s="56">
        <v>0</v>
      </c>
      <c r="L2056" s="56">
        <f>(I2056+J2056+K2056)</f>
        <v>1551.02040816327</v>
      </c>
      <c r="M2056" s="47"/>
    </row>
    <row r="2057" spans="1:13" ht="18">
      <c r="A2057" s="88">
        <v>42088</v>
      </c>
      <c r="B2057" s="72" t="s">
        <v>156</v>
      </c>
      <c r="C2057" s="77">
        <f>(200000/E2057)</f>
        <v>1111.111111111111</v>
      </c>
      <c r="D2057" s="89" t="s">
        <v>14</v>
      </c>
      <c r="E2057" s="73">
        <v>180</v>
      </c>
      <c r="F2057" s="73">
        <v>178.5</v>
      </c>
      <c r="G2057" s="73">
        <v>177</v>
      </c>
      <c r="H2057" s="73">
        <v>175.5</v>
      </c>
      <c r="I2057" s="56">
        <f>(E2057-F2057)*C2057</f>
        <v>1666.6666666666665</v>
      </c>
      <c r="J2057" s="56">
        <f>(F2057-G2057)*C2057</f>
        <v>1666.6666666666665</v>
      </c>
      <c r="K2057" s="56">
        <f>(G2057-H2057)*C2057</f>
        <v>1666.6666666666665</v>
      </c>
      <c r="L2057" s="56">
        <f>(I2057+J2057+K2057)</f>
        <v>5000</v>
      </c>
      <c r="M2057" s="47"/>
    </row>
    <row r="2058" spans="1:13" ht="18">
      <c r="A2058" s="88">
        <v>42088</v>
      </c>
      <c r="B2058" s="72" t="s">
        <v>221</v>
      </c>
      <c r="C2058" s="77">
        <f>(200000/E2058)</f>
        <v>1509.433962264151</v>
      </c>
      <c r="D2058" s="89" t="s">
        <v>14</v>
      </c>
      <c r="E2058" s="73">
        <v>132.5</v>
      </c>
      <c r="F2058" s="73">
        <v>131.5</v>
      </c>
      <c r="G2058" s="73">
        <v>130.5</v>
      </c>
      <c r="H2058" s="73">
        <v>129.5</v>
      </c>
      <c r="I2058" s="56">
        <f>(E2058-F2058)*C2058</f>
        <v>1509.433962264151</v>
      </c>
      <c r="J2058" s="56">
        <f>(F2058-G2058)*C2058</f>
        <v>1509.433962264151</v>
      </c>
      <c r="K2058" s="56">
        <f>(G2058-H2058)*C2058</f>
        <v>1509.433962264151</v>
      </c>
      <c r="L2058" s="56">
        <f>(I2058+J2058+K2058)</f>
        <v>4528.301886792453</v>
      </c>
      <c r="M2058" s="47"/>
    </row>
    <row r="2059" spans="1:13" ht="18">
      <c r="A2059" s="88">
        <v>42088</v>
      </c>
      <c r="B2059" s="72" t="s">
        <v>253</v>
      </c>
      <c r="C2059" s="77">
        <f>(200000/E2059)</f>
        <v>2666.6666666666665</v>
      </c>
      <c r="D2059" s="89" t="s">
        <v>7</v>
      </c>
      <c r="E2059" s="73">
        <v>75</v>
      </c>
      <c r="F2059" s="73">
        <v>75.7</v>
      </c>
      <c r="G2059" s="73">
        <v>0</v>
      </c>
      <c r="H2059" s="73">
        <v>0</v>
      </c>
      <c r="I2059" s="87">
        <f>(F2059-E2059)*C2059</f>
        <v>1866.6666666666742</v>
      </c>
      <c r="J2059" s="87">
        <v>0</v>
      </c>
      <c r="K2059" s="87">
        <f>(H2059-G2059)*C2059</f>
        <v>0</v>
      </c>
      <c r="L2059" s="87">
        <f>(I2059+J2059+K2059)</f>
        <v>1866.6666666666742</v>
      </c>
      <c r="M2059" s="47"/>
    </row>
    <row r="2060" spans="1:13" ht="18">
      <c r="A2060" s="88">
        <v>42088</v>
      </c>
      <c r="B2060" s="72" t="s">
        <v>161</v>
      </c>
      <c r="C2060" s="77">
        <f>(200000/E2060)</f>
        <v>2083.3333333333335</v>
      </c>
      <c r="D2060" s="89" t="s">
        <v>14</v>
      </c>
      <c r="E2060" s="73">
        <v>96</v>
      </c>
      <c r="F2060" s="73">
        <v>95.15</v>
      </c>
      <c r="G2060" s="73">
        <v>0</v>
      </c>
      <c r="H2060" s="73">
        <v>0</v>
      </c>
      <c r="I2060" s="56">
        <f>(E2060-F2060)*C2060</f>
        <v>1770.8333333333217</v>
      </c>
      <c r="J2060" s="56">
        <v>0</v>
      </c>
      <c r="K2060" s="56">
        <v>0</v>
      </c>
      <c r="L2060" s="56">
        <f>(I2060+J2060+K2060)</f>
        <v>1770.8333333333217</v>
      </c>
      <c r="M2060" s="47"/>
    </row>
    <row r="2061" spans="1:13" ht="18">
      <c r="A2061" s="88">
        <v>42088</v>
      </c>
      <c r="B2061" s="72" t="s">
        <v>126</v>
      </c>
      <c r="C2061" s="77">
        <f>(200000/E2061)</f>
        <v>1666.6666666666667</v>
      </c>
      <c r="D2061" s="89" t="s">
        <v>14</v>
      </c>
      <c r="E2061" s="73">
        <v>120</v>
      </c>
      <c r="F2061" s="73">
        <v>119</v>
      </c>
      <c r="G2061" s="73">
        <v>0</v>
      </c>
      <c r="H2061" s="73">
        <v>0</v>
      </c>
      <c r="I2061" s="56">
        <f>(E2061-F2061)*C2061</f>
        <v>1666.6666666666667</v>
      </c>
      <c r="J2061" s="56">
        <v>0</v>
      </c>
      <c r="K2061" s="56">
        <v>0</v>
      </c>
      <c r="L2061" s="56">
        <f>(I2061+J2061+K2061)</f>
        <v>1666.6666666666667</v>
      </c>
      <c r="M2061" s="47"/>
    </row>
    <row r="2062" spans="1:13" ht="18">
      <c r="A2062" s="88">
        <v>42087</v>
      </c>
      <c r="B2062" s="72" t="s">
        <v>251</v>
      </c>
      <c r="C2062" s="77">
        <f>(200000/E2062)</f>
        <v>3669.7247706422017</v>
      </c>
      <c r="D2062" s="89" t="s">
        <v>14</v>
      </c>
      <c r="E2062" s="73">
        <v>54.5</v>
      </c>
      <c r="F2062" s="73">
        <v>54.2</v>
      </c>
      <c r="G2062" s="73">
        <v>53.5</v>
      </c>
      <c r="H2062" s="73">
        <v>53</v>
      </c>
      <c r="I2062" s="56">
        <f>(E2062-F2062)*C2062</f>
        <v>1100.9174311926502</v>
      </c>
      <c r="J2062" s="56">
        <f>(F2062-G2062)*C2062</f>
        <v>2568.807339449552</v>
      </c>
      <c r="K2062" s="56">
        <f>(G2062-H2062)*C2062</f>
        <v>1834.8623853211009</v>
      </c>
      <c r="L2062" s="56">
        <f>(I2062+J2062+K2062)</f>
        <v>5504.587155963303</v>
      </c>
      <c r="M2062" s="47"/>
    </row>
    <row r="2063" spans="1:13" ht="18">
      <c r="A2063" s="88">
        <v>42087</v>
      </c>
      <c r="B2063" s="72" t="s">
        <v>57</v>
      </c>
      <c r="C2063" s="77">
        <f>(200000/E2063)</f>
        <v>1639.344262295082</v>
      </c>
      <c r="D2063" s="89" t="s">
        <v>7</v>
      </c>
      <c r="E2063" s="73">
        <v>122</v>
      </c>
      <c r="F2063" s="73">
        <v>123</v>
      </c>
      <c r="G2063" s="73">
        <v>124</v>
      </c>
      <c r="H2063" s="73">
        <v>125</v>
      </c>
      <c r="I2063" s="87">
        <f>(F2063-E2063)*C2063</f>
        <v>1639.344262295082</v>
      </c>
      <c r="J2063" s="87">
        <f>(G2063-F2063)*C2063</f>
        <v>1639.344262295082</v>
      </c>
      <c r="K2063" s="87">
        <f>(H2063-G2063)*C2063</f>
        <v>1639.344262295082</v>
      </c>
      <c r="L2063" s="87">
        <f>(I2063+J2063+K2063)</f>
        <v>4918.0327868852455</v>
      </c>
      <c r="M2063" s="47"/>
    </row>
    <row r="2064" spans="1:13" ht="18">
      <c r="A2064" s="88">
        <v>42087</v>
      </c>
      <c r="B2064" s="72" t="s">
        <v>205</v>
      </c>
      <c r="C2064" s="77">
        <f>(200000/E2064)</f>
        <v>4545.454545454545</v>
      </c>
      <c r="D2064" s="89" t="s">
        <v>7</v>
      </c>
      <c r="E2064" s="73">
        <v>44</v>
      </c>
      <c r="F2064" s="73">
        <v>44.5</v>
      </c>
      <c r="G2064" s="73">
        <v>45</v>
      </c>
      <c r="H2064" s="73">
        <v>0</v>
      </c>
      <c r="I2064" s="87">
        <f>+(F2064-E2064)*C2064</f>
        <v>2272.7272727272725</v>
      </c>
      <c r="J2064" s="87">
        <f>+(G2064-F2064)*C2064</f>
        <v>2272.7272727272725</v>
      </c>
      <c r="K2064" s="87">
        <v>0</v>
      </c>
      <c r="L2064" s="87">
        <f>SUM(I2064:K2064)</f>
        <v>4545.454545454545</v>
      </c>
      <c r="M2064" s="47"/>
    </row>
    <row r="2065" spans="1:13" ht="18">
      <c r="A2065" s="88">
        <v>42087</v>
      </c>
      <c r="B2065" s="72" t="s">
        <v>126</v>
      </c>
      <c r="C2065" s="77">
        <f>(200000/E2065)</f>
        <v>1503.7593984962407</v>
      </c>
      <c r="D2065" s="89" t="s">
        <v>7</v>
      </c>
      <c r="E2065" s="73">
        <v>133</v>
      </c>
      <c r="F2065" s="73">
        <v>134</v>
      </c>
      <c r="G2065" s="73">
        <v>135</v>
      </c>
      <c r="H2065" s="73">
        <v>0</v>
      </c>
      <c r="I2065" s="87">
        <f>+(F2065-E2065)*C2065</f>
        <v>1503.7593984962407</v>
      </c>
      <c r="J2065" s="87">
        <f>+(G2065-F2065)*C2065</f>
        <v>1503.7593984962407</v>
      </c>
      <c r="K2065" s="87">
        <v>0</v>
      </c>
      <c r="L2065" s="87">
        <f>SUM(I2065:K2065)</f>
        <v>3007.5187969924814</v>
      </c>
      <c r="M2065" s="47"/>
    </row>
    <row r="2066" spans="1:13" ht="18">
      <c r="A2066" s="88">
        <v>42087</v>
      </c>
      <c r="B2066" s="72" t="s">
        <v>221</v>
      </c>
      <c r="C2066" s="77">
        <f>(200000/E2066)</f>
        <v>1408.4507042253522</v>
      </c>
      <c r="D2066" s="89" t="s">
        <v>7</v>
      </c>
      <c r="E2066" s="73">
        <v>142</v>
      </c>
      <c r="F2066" s="73">
        <v>143.5</v>
      </c>
      <c r="G2066" s="73">
        <v>0</v>
      </c>
      <c r="H2066" s="73">
        <v>0</v>
      </c>
      <c r="I2066" s="87">
        <f>(F2066-E2066)*C2066</f>
        <v>2112.6760563380285</v>
      </c>
      <c r="J2066" s="87">
        <v>0</v>
      </c>
      <c r="K2066" s="87">
        <f>(H2066-G2066)*C2066</f>
        <v>0</v>
      </c>
      <c r="L2066" s="87">
        <f>(I2066+J2066+K2066)</f>
        <v>2112.6760563380285</v>
      </c>
      <c r="M2066" s="47"/>
    </row>
    <row r="2067" spans="1:13" ht="18">
      <c r="A2067" s="88">
        <v>42087</v>
      </c>
      <c r="B2067" s="72" t="s">
        <v>229</v>
      </c>
      <c r="C2067" s="77">
        <f>(200000/E2067)</f>
        <v>2797.2027972027972</v>
      </c>
      <c r="D2067" s="89" t="s">
        <v>14</v>
      </c>
      <c r="E2067" s="73">
        <v>71.5</v>
      </c>
      <c r="F2067" s="73">
        <v>70.8</v>
      </c>
      <c r="G2067" s="73">
        <v>0</v>
      </c>
      <c r="H2067" s="73">
        <v>0</v>
      </c>
      <c r="I2067" s="56">
        <f>(E2067-F2067)*C2067</f>
        <v>1958.041958041966</v>
      </c>
      <c r="J2067" s="56">
        <v>0</v>
      </c>
      <c r="K2067" s="56">
        <v>0</v>
      </c>
      <c r="L2067" s="56">
        <f>(I2067+J2067+K2067)</f>
        <v>1958.041958041966</v>
      </c>
      <c r="M2067" s="47"/>
    </row>
    <row r="2068" spans="1:13" ht="18">
      <c r="A2068" s="88">
        <v>42086</v>
      </c>
      <c r="B2068" s="72" t="s">
        <v>221</v>
      </c>
      <c r="C2068" s="77">
        <f>(200000/E2068)</f>
        <v>2020.20202020202</v>
      </c>
      <c r="D2068" s="89" t="s">
        <v>14</v>
      </c>
      <c r="E2068" s="73">
        <v>99</v>
      </c>
      <c r="F2068" s="73">
        <v>98</v>
      </c>
      <c r="G2068" s="73">
        <v>97</v>
      </c>
      <c r="H2068" s="73">
        <v>96</v>
      </c>
      <c r="I2068" s="56">
        <f>(E2068-F2068)*C2068</f>
        <v>2020.20202020202</v>
      </c>
      <c r="J2068" s="56">
        <f>(F2068-G2068)*C2068</f>
        <v>2020.20202020202</v>
      </c>
      <c r="K2068" s="56">
        <f>(G2068-H2068)*C2068</f>
        <v>2020.20202020202</v>
      </c>
      <c r="L2068" s="56">
        <f>(I2068+J2068+K2068)</f>
        <v>6060.60606060606</v>
      </c>
      <c r="M2068" s="47"/>
    </row>
    <row r="2069" spans="1:13" ht="18">
      <c r="A2069" s="88">
        <v>42086</v>
      </c>
      <c r="B2069" s="72" t="s">
        <v>254</v>
      </c>
      <c r="C2069" s="77">
        <f>(200000/E2069)</f>
        <v>2000</v>
      </c>
      <c r="D2069" s="89" t="s">
        <v>14</v>
      </c>
      <c r="E2069" s="73">
        <v>100</v>
      </c>
      <c r="F2069" s="73">
        <v>99</v>
      </c>
      <c r="G2069" s="73">
        <v>98</v>
      </c>
      <c r="H2069" s="73">
        <v>97</v>
      </c>
      <c r="I2069" s="56">
        <f>(E2069-F2069)*C2069</f>
        <v>2000</v>
      </c>
      <c r="J2069" s="56">
        <f>(F2069-G2069)*C2069</f>
        <v>2000</v>
      </c>
      <c r="K2069" s="56">
        <f>(G2069-H2069)*C2069</f>
        <v>2000</v>
      </c>
      <c r="L2069" s="56">
        <f>(I2069+J2069+K2069)</f>
        <v>6000</v>
      </c>
      <c r="M2069" s="47"/>
    </row>
    <row r="2070" spans="1:13" ht="18">
      <c r="A2070" s="88">
        <v>42086</v>
      </c>
      <c r="B2070" s="72" t="s">
        <v>255</v>
      </c>
      <c r="C2070" s="77">
        <f>(200000/E2070)</f>
        <v>3921.5686274509803</v>
      </c>
      <c r="D2070" s="89" t="s">
        <v>14</v>
      </c>
      <c r="E2070" s="73">
        <v>51</v>
      </c>
      <c r="F2070" s="73">
        <v>50.5</v>
      </c>
      <c r="G2070" s="73">
        <v>50</v>
      </c>
      <c r="H2070" s="73">
        <v>49.5</v>
      </c>
      <c r="I2070" s="56">
        <f>(E2070-F2070)*C2070</f>
        <v>1960.7843137254902</v>
      </c>
      <c r="J2070" s="56">
        <f>(F2070-G2070)*C2070</f>
        <v>1960.7843137254902</v>
      </c>
      <c r="K2070" s="56">
        <f>(G2070-H2070)*C2070</f>
        <v>1960.7843137254902</v>
      </c>
      <c r="L2070" s="56">
        <f>(I2070+J2070+K2070)</f>
        <v>5882.35294117647</v>
      </c>
      <c r="M2070" s="47"/>
    </row>
    <row r="2071" spans="1:13" ht="18">
      <c r="A2071" s="88">
        <v>42086</v>
      </c>
      <c r="B2071" s="72" t="s">
        <v>37</v>
      </c>
      <c r="C2071" s="77">
        <f>(200000/E2071)</f>
        <v>1818.1818181818182</v>
      </c>
      <c r="D2071" s="89" t="s">
        <v>14</v>
      </c>
      <c r="E2071" s="73">
        <v>110</v>
      </c>
      <c r="F2071" s="73">
        <v>109</v>
      </c>
      <c r="G2071" s="73">
        <v>108</v>
      </c>
      <c r="H2071" s="73">
        <v>0</v>
      </c>
      <c r="I2071" s="79">
        <f>(E2071-F2071)*C2071</f>
        <v>1818.1818181818182</v>
      </c>
      <c r="J2071" s="79">
        <f>(F2071-G2071)*C2071</f>
        <v>1818.1818181818182</v>
      </c>
      <c r="K2071" s="79">
        <v>0</v>
      </c>
      <c r="L2071" s="79">
        <f>(I2071+J2071+K2071)</f>
        <v>3636.3636363636365</v>
      </c>
      <c r="M2071" s="47"/>
    </row>
    <row r="2072" spans="1:13" ht="18">
      <c r="A2072" s="88">
        <v>42086</v>
      </c>
      <c r="B2072" s="72" t="s">
        <v>256</v>
      </c>
      <c r="C2072" s="77">
        <f>(200000/E2072)</f>
        <v>1053.18588730911</v>
      </c>
      <c r="D2072" s="89" t="s">
        <v>14</v>
      </c>
      <c r="E2072" s="73">
        <v>189.9</v>
      </c>
      <c r="F2072" s="73">
        <v>188</v>
      </c>
      <c r="G2072" s="73">
        <v>0</v>
      </c>
      <c r="H2072" s="73">
        <v>0</v>
      </c>
      <c r="I2072" s="56">
        <f>(E2072-F2072)*C2072</f>
        <v>2001.053185887315</v>
      </c>
      <c r="J2072" s="56">
        <v>0</v>
      </c>
      <c r="K2072" s="56">
        <v>0</v>
      </c>
      <c r="L2072" s="56">
        <f>(I2072+J2072+K2072)</f>
        <v>2001.053185887315</v>
      </c>
      <c r="M2072" s="47"/>
    </row>
    <row r="2073" spans="1:13" ht="18">
      <c r="A2073" s="88">
        <v>42083</v>
      </c>
      <c r="B2073" s="72" t="s">
        <v>236</v>
      </c>
      <c r="C2073" s="77">
        <f>(200000/E2073)</f>
        <v>4347.826086956522</v>
      </c>
      <c r="D2073" s="89" t="s">
        <v>14</v>
      </c>
      <c r="E2073" s="73">
        <v>46</v>
      </c>
      <c r="F2073" s="73">
        <v>45.5</v>
      </c>
      <c r="G2073" s="73">
        <v>45</v>
      </c>
      <c r="H2073" s="73">
        <v>44.5</v>
      </c>
      <c r="I2073" s="56">
        <f>(E2073-F2073)*C2073</f>
        <v>2173.913043478261</v>
      </c>
      <c r="J2073" s="56">
        <f>(F2073-G2073)*C2073</f>
        <v>2173.913043478261</v>
      </c>
      <c r="K2073" s="56">
        <f>(G2073-H2073)*C2073</f>
        <v>2173.913043478261</v>
      </c>
      <c r="L2073" s="56">
        <f>(I2073+J2073+K2073)</f>
        <v>6521.739130434783</v>
      </c>
      <c r="M2073" s="47"/>
    </row>
    <row r="2074" spans="1:13" ht="18">
      <c r="A2074" s="88">
        <v>42083</v>
      </c>
      <c r="B2074" s="72" t="s">
        <v>126</v>
      </c>
      <c r="C2074" s="77">
        <f>(200000/E2074)</f>
        <v>1923.076923076923</v>
      </c>
      <c r="D2074" s="89" t="s">
        <v>7</v>
      </c>
      <c r="E2074" s="73">
        <v>104</v>
      </c>
      <c r="F2074" s="73">
        <v>105</v>
      </c>
      <c r="G2074" s="73">
        <v>106</v>
      </c>
      <c r="H2074" s="73">
        <v>107</v>
      </c>
      <c r="I2074" s="87">
        <f>(F2074-E2074)*C2074</f>
        <v>1923.076923076923</v>
      </c>
      <c r="J2074" s="87">
        <f>(G2074-F2074)*C2074</f>
        <v>1923.076923076923</v>
      </c>
      <c r="K2074" s="87">
        <f>(H2074-G2074)*C2074</f>
        <v>1923.076923076923</v>
      </c>
      <c r="L2074" s="87">
        <f>(I2074+J2074+K2074)</f>
        <v>5769.2307692307695</v>
      </c>
      <c r="M2074" s="47"/>
    </row>
    <row r="2075" spans="1:13" ht="18">
      <c r="A2075" s="88">
        <v>42083</v>
      </c>
      <c r="B2075" s="72" t="s">
        <v>221</v>
      </c>
      <c r="C2075" s="77">
        <f>(200000/E2075)</f>
        <v>1801.8018018018017</v>
      </c>
      <c r="D2075" s="89" t="s">
        <v>14</v>
      </c>
      <c r="E2075" s="73">
        <v>111</v>
      </c>
      <c r="F2075" s="73">
        <v>110</v>
      </c>
      <c r="G2075" s="73">
        <v>109</v>
      </c>
      <c r="H2075" s="73">
        <v>108</v>
      </c>
      <c r="I2075" s="56">
        <f>(E2075-F2075)*C2075</f>
        <v>1801.8018018018017</v>
      </c>
      <c r="J2075" s="56">
        <f>(F2075-G2075)*C2075</f>
        <v>1801.8018018018017</v>
      </c>
      <c r="K2075" s="56">
        <f>(G2075-H2075)*C2075</f>
        <v>1801.8018018018017</v>
      </c>
      <c r="L2075" s="56">
        <f>(I2075+J2075+K2075)</f>
        <v>5405.405405405405</v>
      </c>
      <c r="M2075" s="47"/>
    </row>
    <row r="2076" spans="1:13" ht="18">
      <c r="A2076" s="88">
        <v>42083</v>
      </c>
      <c r="B2076" s="72" t="s">
        <v>257</v>
      </c>
      <c r="C2076" s="77">
        <f>(200000/E2076)</f>
        <v>1818.1818181818182</v>
      </c>
      <c r="D2076" s="89" t="s">
        <v>14</v>
      </c>
      <c r="E2076" s="73">
        <v>110</v>
      </c>
      <c r="F2076" s="73">
        <v>109</v>
      </c>
      <c r="G2076" s="73">
        <v>108</v>
      </c>
      <c r="H2076" s="73">
        <v>0</v>
      </c>
      <c r="I2076" s="79">
        <f>(E2076-F2076)*C2076</f>
        <v>1818.1818181818182</v>
      </c>
      <c r="J2076" s="79">
        <f>(F2076-G2076)*C2076</f>
        <v>1818.1818181818182</v>
      </c>
      <c r="K2076" s="79">
        <v>0</v>
      </c>
      <c r="L2076" s="79">
        <f>(I2076+J2076+K2076)</f>
        <v>3636.3636363636365</v>
      </c>
      <c r="M2076" s="47"/>
    </row>
    <row r="2077" spans="1:13" ht="18">
      <c r="A2077" s="88">
        <v>42083</v>
      </c>
      <c r="B2077" s="72" t="s">
        <v>258</v>
      </c>
      <c r="C2077" s="77">
        <f>(200000/E2077)</f>
        <v>3252.032520325203</v>
      </c>
      <c r="D2077" s="89" t="s">
        <v>14</v>
      </c>
      <c r="E2077" s="73">
        <v>61.5</v>
      </c>
      <c r="F2077" s="73">
        <v>61</v>
      </c>
      <c r="G2077" s="73">
        <v>60.5</v>
      </c>
      <c r="H2077" s="73">
        <v>0</v>
      </c>
      <c r="I2077" s="79">
        <f>(E2077-F2077)*C2077</f>
        <v>1626.0162601626016</v>
      </c>
      <c r="J2077" s="79">
        <f>(F2077-G2077)*C2077</f>
        <v>1626.0162601626016</v>
      </c>
      <c r="K2077" s="79">
        <v>0</v>
      </c>
      <c r="L2077" s="79">
        <f>(I2077+J2077+K2077)</f>
        <v>3252.032520325203</v>
      </c>
      <c r="M2077" s="47"/>
    </row>
    <row r="2078" spans="1:13" ht="18">
      <c r="A2078" s="88">
        <v>42083</v>
      </c>
      <c r="B2078" s="72" t="s">
        <v>255</v>
      </c>
      <c r="C2078" s="77">
        <f>(200000/E2078)</f>
        <v>3773.5849056603774</v>
      </c>
      <c r="D2078" s="89" t="s">
        <v>14</v>
      </c>
      <c r="E2078" s="73">
        <v>53</v>
      </c>
      <c r="F2078" s="73">
        <v>52.55</v>
      </c>
      <c r="G2078" s="73">
        <v>0</v>
      </c>
      <c r="H2078" s="73">
        <v>0</v>
      </c>
      <c r="I2078" s="56">
        <f>(E2078-F2078)*C2078</f>
        <v>1698.1132075471805</v>
      </c>
      <c r="J2078" s="56">
        <v>0</v>
      </c>
      <c r="K2078" s="56">
        <v>0</v>
      </c>
      <c r="L2078" s="56">
        <f>(I2078+J2078+K2078)</f>
        <v>1698.1132075471805</v>
      </c>
      <c r="M2078" s="47"/>
    </row>
    <row r="2079" spans="1:13" ht="18">
      <c r="A2079" s="88">
        <v>42082</v>
      </c>
      <c r="B2079" s="72" t="s">
        <v>249</v>
      </c>
      <c r="C2079" s="77">
        <f>(200000/E2079)</f>
        <v>1438.8489208633093</v>
      </c>
      <c r="D2079" s="89" t="s">
        <v>7</v>
      </c>
      <c r="E2079" s="73">
        <v>139</v>
      </c>
      <c r="F2079" s="73">
        <v>140.5</v>
      </c>
      <c r="G2079" s="73">
        <v>142</v>
      </c>
      <c r="H2079" s="73">
        <v>143.5</v>
      </c>
      <c r="I2079" s="87">
        <f>(F2079-E2079)*C2079</f>
        <v>2158.273381294964</v>
      </c>
      <c r="J2079" s="87">
        <f>(G2079-F2079)*C2079</f>
        <v>2158.273381294964</v>
      </c>
      <c r="K2079" s="87">
        <f>(H2079-G2079)*C2079</f>
        <v>2158.273381294964</v>
      </c>
      <c r="L2079" s="87">
        <f>(I2079+J2079+K2079)</f>
        <v>6474.820143884892</v>
      </c>
      <c r="M2079" s="47"/>
    </row>
    <row r="2080" spans="1:13" ht="18">
      <c r="A2080" s="88">
        <v>42082</v>
      </c>
      <c r="B2080" s="72" t="s">
        <v>17</v>
      </c>
      <c r="C2080" s="77">
        <f>(200000/E2080)</f>
        <v>3921.5686274509803</v>
      </c>
      <c r="D2080" s="89" t="s">
        <v>7</v>
      </c>
      <c r="E2080" s="73">
        <v>51</v>
      </c>
      <c r="F2080" s="73">
        <v>51.5</v>
      </c>
      <c r="G2080" s="73">
        <v>52</v>
      </c>
      <c r="H2080" s="73">
        <v>52.5</v>
      </c>
      <c r="I2080" s="87">
        <f>(F2080-E2080)*C2080</f>
        <v>1960.7843137254902</v>
      </c>
      <c r="J2080" s="87">
        <f>(G2080-F2080)*C2080</f>
        <v>1960.7843137254902</v>
      </c>
      <c r="K2080" s="87">
        <f>(H2080-G2080)*C2080</f>
        <v>1960.7843137254902</v>
      </c>
      <c r="L2080" s="87">
        <f>(I2080+J2080+K2080)</f>
        <v>5882.35294117647</v>
      </c>
      <c r="M2080" s="47"/>
    </row>
    <row r="2081" spans="1:13" ht="18">
      <c r="A2081" s="88">
        <v>42082</v>
      </c>
      <c r="B2081" s="72" t="s">
        <v>255</v>
      </c>
      <c r="C2081" s="77">
        <f>(200000/E2081)</f>
        <v>3372.681281618887</v>
      </c>
      <c r="D2081" s="89" t="s">
        <v>14</v>
      </c>
      <c r="E2081" s="73">
        <v>59.3</v>
      </c>
      <c r="F2081" s="73">
        <v>58.8</v>
      </c>
      <c r="G2081" s="73">
        <v>58.3</v>
      </c>
      <c r="H2081" s="73">
        <v>57.8</v>
      </c>
      <c r="I2081" s="56">
        <f>(E2081-F2081)*C2081</f>
        <v>1686.3406408094436</v>
      </c>
      <c r="J2081" s="56">
        <f>(F2081-G2081)*C2081</f>
        <v>1686.3406408094436</v>
      </c>
      <c r="K2081" s="56">
        <f>(G2081-H2081)*C2081</f>
        <v>1686.3406408094436</v>
      </c>
      <c r="L2081" s="56">
        <f>(I2081+J2081+K2081)</f>
        <v>5059.021922428331</v>
      </c>
      <c r="M2081" s="47"/>
    </row>
    <row r="2082" spans="1:13" ht="18">
      <c r="A2082" s="88">
        <v>42082</v>
      </c>
      <c r="B2082" s="72" t="s">
        <v>221</v>
      </c>
      <c r="C2082" s="77">
        <f>(200000/E2082)</f>
        <v>1718.213058419244</v>
      </c>
      <c r="D2082" s="89" t="s">
        <v>14</v>
      </c>
      <c r="E2082" s="73">
        <v>116.4</v>
      </c>
      <c r="F2082" s="73">
        <v>115.4</v>
      </c>
      <c r="G2082" s="73">
        <v>114.4</v>
      </c>
      <c r="H2082" s="73">
        <v>0</v>
      </c>
      <c r="I2082" s="79">
        <f>(E2082-F2082)*C2082</f>
        <v>1718.213058419244</v>
      </c>
      <c r="J2082" s="79">
        <f>(F2082-G2082)*C2082</f>
        <v>1718.213058419244</v>
      </c>
      <c r="K2082" s="79">
        <v>0</v>
      </c>
      <c r="L2082" s="79">
        <f>(I2082+J2082+K2082)</f>
        <v>3436.426116838488</v>
      </c>
      <c r="M2082" s="47"/>
    </row>
    <row r="2083" spans="1:13" ht="18">
      <c r="A2083" s="88">
        <v>42082</v>
      </c>
      <c r="B2083" s="72" t="s">
        <v>259</v>
      </c>
      <c r="C2083" s="77">
        <f>(200000/E2083)</f>
        <v>1904.7619047619048</v>
      </c>
      <c r="D2083" s="89" t="s">
        <v>7</v>
      </c>
      <c r="E2083" s="73">
        <v>105</v>
      </c>
      <c r="F2083" s="73">
        <v>102</v>
      </c>
      <c r="G2083" s="73">
        <v>0</v>
      </c>
      <c r="H2083" s="73">
        <v>0</v>
      </c>
      <c r="I2083" s="78">
        <f>(F2083-E2083)*C2083</f>
        <v>-5714.285714285715</v>
      </c>
      <c r="J2083" s="56">
        <v>0</v>
      </c>
      <c r="K2083" s="56">
        <f>(H2083-G2083)*C2083</f>
        <v>0</v>
      </c>
      <c r="L2083" s="78">
        <f>(I2083+J2083+K2083)</f>
        <v>-5714.285714285715</v>
      </c>
      <c r="M2083" s="47"/>
    </row>
    <row r="2084" spans="1:13" ht="18">
      <c r="A2084" s="88">
        <v>42081</v>
      </c>
      <c r="B2084" s="72" t="s">
        <v>17</v>
      </c>
      <c r="C2084" s="77">
        <f>(200000/E2084)</f>
        <v>4106.776180698152</v>
      </c>
      <c r="D2084" s="89" t="s">
        <v>14</v>
      </c>
      <c r="E2084" s="73">
        <v>48.7</v>
      </c>
      <c r="F2084" s="73">
        <v>48.2</v>
      </c>
      <c r="G2084" s="73">
        <v>47.7</v>
      </c>
      <c r="H2084" s="73">
        <v>47.2</v>
      </c>
      <c r="I2084" s="56">
        <f>(E2084-F2084)*C2084</f>
        <v>2053.388090349076</v>
      </c>
      <c r="J2084" s="56">
        <f>(F2084-G2084)*C2084</f>
        <v>2053.388090349076</v>
      </c>
      <c r="K2084" s="56">
        <f>(G2084-H2084)*C2084</f>
        <v>2053.388090349076</v>
      </c>
      <c r="L2084" s="56">
        <f>(I2084+J2084+K2084)</f>
        <v>6160.164271047228</v>
      </c>
      <c r="M2084" s="47"/>
    </row>
    <row r="2085" spans="1:13" ht="18">
      <c r="A2085" s="88">
        <v>42081</v>
      </c>
      <c r="B2085" s="72" t="s">
        <v>219</v>
      </c>
      <c r="C2085" s="77">
        <f>(200000/E2085)</f>
        <v>1307.18954248366</v>
      </c>
      <c r="D2085" s="89" t="s">
        <v>7</v>
      </c>
      <c r="E2085" s="73">
        <v>153</v>
      </c>
      <c r="F2085" s="73">
        <v>154.5</v>
      </c>
      <c r="G2085" s="73">
        <v>156</v>
      </c>
      <c r="H2085" s="73">
        <v>0</v>
      </c>
      <c r="I2085" s="87">
        <f>+(F2085-E2085)*C2085</f>
        <v>1960.78431372549</v>
      </c>
      <c r="J2085" s="87">
        <f>+(G2085-F2085)*C2085</f>
        <v>1960.78431372549</v>
      </c>
      <c r="K2085" s="87">
        <v>0</v>
      </c>
      <c r="L2085" s="87">
        <f>SUM(I2085:K2085)</f>
        <v>3921.56862745098</v>
      </c>
      <c r="M2085" s="47"/>
    </row>
    <row r="2086" spans="1:13" ht="18">
      <c r="A2086" s="88">
        <v>42081</v>
      </c>
      <c r="B2086" s="72" t="s">
        <v>231</v>
      </c>
      <c r="C2086" s="77">
        <f>(200000/E2086)</f>
        <v>3883.4951456310678</v>
      </c>
      <c r="D2086" s="89" t="s">
        <v>14</v>
      </c>
      <c r="E2086" s="73">
        <v>51.5</v>
      </c>
      <c r="F2086" s="73">
        <v>51</v>
      </c>
      <c r="G2086" s="73">
        <v>50.5</v>
      </c>
      <c r="H2086" s="73">
        <v>0</v>
      </c>
      <c r="I2086" s="79">
        <f>(E2086-F2086)*C2086</f>
        <v>1941.7475728155339</v>
      </c>
      <c r="J2086" s="79">
        <f>(F2086-G2086)*C2086</f>
        <v>1941.7475728155339</v>
      </c>
      <c r="K2086" s="79">
        <v>0</v>
      </c>
      <c r="L2086" s="79">
        <f>(I2086+J2086+K2086)</f>
        <v>3883.4951456310678</v>
      </c>
      <c r="M2086" s="47"/>
    </row>
    <row r="2087" spans="1:13" ht="18">
      <c r="A2087" s="88">
        <v>42081</v>
      </c>
      <c r="B2087" s="72" t="s">
        <v>260</v>
      </c>
      <c r="C2087" s="77">
        <f>(200000/E2087)</f>
        <v>3478.2608695652175</v>
      </c>
      <c r="D2087" s="89" t="s">
        <v>14</v>
      </c>
      <c r="E2087" s="73">
        <v>57.5</v>
      </c>
      <c r="F2087" s="73">
        <v>57</v>
      </c>
      <c r="G2087" s="73">
        <v>56.5</v>
      </c>
      <c r="H2087" s="73">
        <v>0</v>
      </c>
      <c r="I2087" s="79">
        <f>(E2087-F2087)*C2087</f>
        <v>1739.1304347826087</v>
      </c>
      <c r="J2087" s="79">
        <f>(F2087-G2087)*C2087</f>
        <v>1739.1304347826087</v>
      </c>
      <c r="K2087" s="79">
        <v>0</v>
      </c>
      <c r="L2087" s="79">
        <f>(I2087+J2087+K2087)</f>
        <v>3478.2608695652175</v>
      </c>
      <c r="M2087" s="47"/>
    </row>
    <row r="2088" spans="1:13" ht="18">
      <c r="A2088" s="88">
        <v>42081</v>
      </c>
      <c r="B2088" s="72" t="s">
        <v>261</v>
      </c>
      <c r="C2088" s="77">
        <f>(200000/E2088)</f>
        <v>1098.901098901099</v>
      </c>
      <c r="D2088" s="89" t="s">
        <v>14</v>
      </c>
      <c r="E2088" s="73">
        <v>182</v>
      </c>
      <c r="F2088" s="73">
        <v>180.25</v>
      </c>
      <c r="G2088" s="73">
        <v>0</v>
      </c>
      <c r="H2088" s="73">
        <v>0</v>
      </c>
      <c r="I2088" s="56">
        <f>(E2088-F2088)*C2088</f>
        <v>1923.0769230769233</v>
      </c>
      <c r="J2088" s="56">
        <v>0</v>
      </c>
      <c r="K2088" s="56">
        <v>0</v>
      </c>
      <c r="L2088" s="56">
        <f>(I2088+J2088+K2088)</f>
        <v>1923.0769230769233</v>
      </c>
      <c r="M2088" s="47"/>
    </row>
    <row r="2089" spans="1:13" ht="18">
      <c r="A2089" s="88">
        <v>42081</v>
      </c>
      <c r="B2089" s="72" t="s">
        <v>255</v>
      </c>
      <c r="C2089" s="77">
        <f>(200000/E2089)</f>
        <v>3149.6062992125985</v>
      </c>
      <c r="D2089" s="89" t="s">
        <v>7</v>
      </c>
      <c r="E2089" s="73">
        <v>63.5</v>
      </c>
      <c r="F2089" s="73">
        <v>63.95</v>
      </c>
      <c r="G2089" s="73">
        <v>0</v>
      </c>
      <c r="H2089" s="73">
        <v>0</v>
      </c>
      <c r="I2089" s="87">
        <f>(F2089-E2089)*C2089</f>
        <v>1417.3228346456783</v>
      </c>
      <c r="J2089" s="87">
        <v>0</v>
      </c>
      <c r="K2089" s="87">
        <f>(H2089-G2089)*C2089</f>
        <v>0</v>
      </c>
      <c r="L2089" s="87">
        <f>(I2089+J2089+K2089)</f>
        <v>1417.3228346456783</v>
      </c>
      <c r="M2089" s="47"/>
    </row>
    <row r="2090" spans="1:13" ht="18">
      <c r="A2090" s="88">
        <v>42080</v>
      </c>
      <c r="B2090" s="72" t="s">
        <v>114</v>
      </c>
      <c r="C2090" s="77">
        <f>(200000/E2090)</f>
        <v>1307.18954248366</v>
      </c>
      <c r="D2090" s="89" t="s">
        <v>7</v>
      </c>
      <c r="E2090" s="73">
        <v>153</v>
      </c>
      <c r="F2090" s="73">
        <v>154.5</v>
      </c>
      <c r="G2090" s="73">
        <v>156</v>
      </c>
      <c r="H2090" s="73">
        <v>157.5</v>
      </c>
      <c r="I2090" s="87">
        <f>(F2090-E2090)*C2090</f>
        <v>1960.78431372549</v>
      </c>
      <c r="J2090" s="87">
        <f>(G2090-F2090)*C2090</f>
        <v>1960.78431372549</v>
      </c>
      <c r="K2090" s="87">
        <f>(H2090-G2090)*C2090</f>
        <v>1960.78431372549</v>
      </c>
      <c r="L2090" s="87">
        <f>(I2090+J2090+K2090)</f>
        <v>5882.35294117647</v>
      </c>
      <c r="M2090" s="47"/>
    </row>
    <row r="2091" spans="1:13" ht="18">
      <c r="A2091" s="88">
        <v>42080</v>
      </c>
      <c r="B2091" s="72" t="s">
        <v>231</v>
      </c>
      <c r="C2091" s="77">
        <f>(200000/E2091)</f>
        <v>4048.582995951417</v>
      </c>
      <c r="D2091" s="89" t="s">
        <v>14</v>
      </c>
      <c r="E2091" s="73">
        <v>49.4</v>
      </c>
      <c r="F2091" s="73">
        <v>48.9</v>
      </c>
      <c r="G2091" s="73">
        <v>48.4</v>
      </c>
      <c r="H2091" s="73">
        <v>0</v>
      </c>
      <c r="I2091" s="79">
        <f>(E2091-F2091)*C2091</f>
        <v>2024.2914979757086</v>
      </c>
      <c r="J2091" s="79">
        <f>(F2091-G2091)*C2091</f>
        <v>2024.2914979757086</v>
      </c>
      <c r="K2091" s="79">
        <v>0</v>
      </c>
      <c r="L2091" s="79">
        <f>(I2091+J2091+K2091)</f>
        <v>4048.582995951417</v>
      </c>
      <c r="M2091" s="47"/>
    </row>
    <row r="2092" spans="1:13" ht="18">
      <c r="A2092" s="88">
        <v>42080</v>
      </c>
      <c r="B2092" s="72" t="s">
        <v>219</v>
      </c>
      <c r="C2092" s="77">
        <f>(200000/E2092)</f>
        <v>1374.570446735395</v>
      </c>
      <c r="D2092" s="89" t="s">
        <v>14</v>
      </c>
      <c r="E2092" s="73">
        <v>145.5</v>
      </c>
      <c r="F2092" s="73">
        <v>144.2</v>
      </c>
      <c r="G2092" s="73">
        <v>0</v>
      </c>
      <c r="H2092" s="73">
        <v>0</v>
      </c>
      <c r="I2092" s="56">
        <f>(E2092-F2092)*C2092</f>
        <v>1786.9415807560292</v>
      </c>
      <c r="J2092" s="56">
        <v>0</v>
      </c>
      <c r="K2092" s="56">
        <v>0</v>
      </c>
      <c r="L2092" s="56">
        <f>(I2092+J2092+K2092)</f>
        <v>1786.9415807560292</v>
      </c>
      <c r="M2092" s="47"/>
    </row>
    <row r="2093" spans="1:13" ht="18">
      <c r="A2093" s="88">
        <v>42080</v>
      </c>
      <c r="B2093" s="72" t="s">
        <v>262</v>
      </c>
      <c r="C2093" s="77">
        <f>(200000/E2093)</f>
        <v>522.875816993464</v>
      </c>
      <c r="D2093" s="89" t="s">
        <v>7</v>
      </c>
      <c r="E2093" s="73">
        <v>382.5</v>
      </c>
      <c r="F2093" s="73">
        <v>373.5</v>
      </c>
      <c r="G2093" s="73">
        <v>0</v>
      </c>
      <c r="H2093" s="73">
        <v>0</v>
      </c>
      <c r="I2093" s="78">
        <f>(F2093-E2093)*C2093</f>
        <v>-4705.882352941177</v>
      </c>
      <c r="J2093" s="56">
        <v>0</v>
      </c>
      <c r="K2093" s="56">
        <f>(H2093-G2093)*C2093</f>
        <v>0</v>
      </c>
      <c r="L2093" s="78">
        <f>(I2093+J2093+K2093)</f>
        <v>-4705.882352941177</v>
      </c>
      <c r="M2093" s="47"/>
    </row>
    <row r="2094" spans="1:13" ht="18">
      <c r="A2094" s="88">
        <v>42080</v>
      </c>
      <c r="B2094" s="72" t="s">
        <v>263</v>
      </c>
      <c r="C2094" s="77">
        <f>(200000/E2094)</f>
        <v>2150.537634408602</v>
      </c>
      <c r="D2094" s="89" t="s">
        <v>7</v>
      </c>
      <c r="E2094" s="73">
        <v>93</v>
      </c>
      <c r="F2094" s="73">
        <v>90</v>
      </c>
      <c r="G2094" s="73">
        <v>0</v>
      </c>
      <c r="H2094" s="73">
        <v>0</v>
      </c>
      <c r="I2094" s="78">
        <f>(F2094-E2094)*C2094</f>
        <v>-6451.612903225807</v>
      </c>
      <c r="J2094" s="56">
        <v>0</v>
      </c>
      <c r="K2094" s="56">
        <f>(H2094-G2094)*C2094</f>
        <v>0</v>
      </c>
      <c r="L2094" s="78">
        <f>(I2094+J2094+K2094)</f>
        <v>-6451.612903225807</v>
      </c>
      <c r="M2094" s="47"/>
    </row>
    <row r="2095" spans="1:13" ht="18">
      <c r="A2095" s="88">
        <v>42080</v>
      </c>
      <c r="B2095" s="72" t="s">
        <v>253</v>
      </c>
      <c r="C2095" s="77">
        <f>(200000/E2095)</f>
        <v>2721.08843537415</v>
      </c>
      <c r="D2095" s="89" t="s">
        <v>7</v>
      </c>
      <c r="E2095" s="73">
        <v>73.5</v>
      </c>
      <c r="F2095" s="73">
        <v>73.5</v>
      </c>
      <c r="G2095" s="73">
        <v>0</v>
      </c>
      <c r="H2095" s="73">
        <v>0</v>
      </c>
      <c r="I2095" s="56">
        <v>0</v>
      </c>
      <c r="J2095" s="56">
        <v>0</v>
      </c>
      <c r="K2095" s="56">
        <v>0</v>
      </c>
      <c r="L2095" s="56">
        <v>0</v>
      </c>
      <c r="M2095" s="47"/>
    </row>
    <row r="2096" spans="1:13" ht="18">
      <c r="A2096" s="88">
        <v>42079</v>
      </c>
      <c r="B2096" s="72" t="s">
        <v>264</v>
      </c>
      <c r="C2096" s="77">
        <f>(200000/E2096)</f>
        <v>1384.083044982699</v>
      </c>
      <c r="D2096" s="89" t="s">
        <v>14</v>
      </c>
      <c r="E2096" s="73">
        <v>144.5</v>
      </c>
      <c r="F2096" s="73">
        <v>143</v>
      </c>
      <c r="G2096" s="73">
        <v>141.5</v>
      </c>
      <c r="H2096" s="73">
        <v>140</v>
      </c>
      <c r="I2096" s="56">
        <f>(E2096-F2096)*C2096</f>
        <v>2076.1245674740485</v>
      </c>
      <c r="J2096" s="56">
        <f>(F2096-G2096)*C2096</f>
        <v>2076.1245674740485</v>
      </c>
      <c r="K2096" s="56">
        <f>(G2096-H2096)*C2096</f>
        <v>2076.1245674740485</v>
      </c>
      <c r="L2096" s="56">
        <f>(I2096+J2096+K2096)</f>
        <v>6228.3737024221455</v>
      </c>
      <c r="M2096" s="47"/>
    </row>
    <row r="2097" spans="1:13" ht="18">
      <c r="A2097" s="88">
        <v>42079</v>
      </c>
      <c r="B2097" s="72" t="s">
        <v>263</v>
      </c>
      <c r="C2097" s="77">
        <f>(200000/E2097)</f>
        <v>2500</v>
      </c>
      <c r="D2097" s="89" t="s">
        <v>7</v>
      </c>
      <c r="E2097" s="73">
        <v>80</v>
      </c>
      <c r="F2097" s="73">
        <v>80.8</v>
      </c>
      <c r="G2097" s="73">
        <v>0</v>
      </c>
      <c r="H2097" s="73">
        <v>0</v>
      </c>
      <c r="I2097" s="87">
        <f>(F2097-E2097)*C2097</f>
        <v>1999.999999999993</v>
      </c>
      <c r="J2097" s="87">
        <v>0</v>
      </c>
      <c r="K2097" s="87">
        <f>(H2097-G2097)*C2097</f>
        <v>0</v>
      </c>
      <c r="L2097" s="87">
        <f>(I2097+J2097+K2097)</f>
        <v>1999.999999999993</v>
      </c>
      <c r="M2097" s="47"/>
    </row>
    <row r="2098" spans="1:13" ht="18">
      <c r="A2098" s="88">
        <v>42079</v>
      </c>
      <c r="B2098" s="72" t="s">
        <v>240</v>
      </c>
      <c r="C2098" s="77">
        <f>(200000/E2098)</f>
        <v>2301.495972382048</v>
      </c>
      <c r="D2098" s="89" t="s">
        <v>14</v>
      </c>
      <c r="E2098" s="73">
        <v>86.9</v>
      </c>
      <c r="F2098" s="73">
        <v>86.1</v>
      </c>
      <c r="G2098" s="73">
        <v>0</v>
      </c>
      <c r="H2098" s="73">
        <v>0</v>
      </c>
      <c r="I2098" s="56">
        <f>(E2098-F2098)*C2098</f>
        <v>1841.1967779056645</v>
      </c>
      <c r="J2098" s="56">
        <v>0</v>
      </c>
      <c r="K2098" s="56">
        <v>0</v>
      </c>
      <c r="L2098" s="56">
        <f>(I2098+J2098+K2098)</f>
        <v>1841.1967779056645</v>
      </c>
      <c r="M2098" s="47"/>
    </row>
    <row r="2099" spans="1:13" ht="18">
      <c r="A2099" s="88">
        <v>42079</v>
      </c>
      <c r="B2099" s="72" t="s">
        <v>265</v>
      </c>
      <c r="C2099" s="77">
        <f>(200000/E2099)</f>
        <v>3478.2608695652175</v>
      </c>
      <c r="D2099" s="89" t="s">
        <v>14</v>
      </c>
      <c r="E2099" s="73">
        <v>57.5</v>
      </c>
      <c r="F2099" s="73">
        <v>57.5</v>
      </c>
      <c r="G2099" s="73">
        <v>0</v>
      </c>
      <c r="H2099" s="73">
        <v>0</v>
      </c>
      <c r="I2099" s="56">
        <f>(E2099-F2099)*C2099</f>
        <v>0</v>
      </c>
      <c r="J2099" s="56">
        <v>0</v>
      </c>
      <c r="K2099" s="56">
        <v>0</v>
      </c>
      <c r="L2099" s="56">
        <f>(I2099+J2099+K2099)</f>
        <v>0</v>
      </c>
      <c r="M2099" s="47"/>
    </row>
    <row r="2100" spans="1:13" ht="18">
      <c r="A2100" s="88">
        <v>42076</v>
      </c>
      <c r="B2100" s="72" t="s">
        <v>262</v>
      </c>
      <c r="C2100" s="77">
        <f>(200000/E2100)</f>
        <v>568.1818181818181</v>
      </c>
      <c r="D2100" s="89" t="s">
        <v>7</v>
      </c>
      <c r="E2100" s="73">
        <v>352</v>
      </c>
      <c r="F2100" s="73">
        <v>355</v>
      </c>
      <c r="G2100" s="73">
        <v>358</v>
      </c>
      <c r="H2100" s="73">
        <v>361</v>
      </c>
      <c r="I2100" s="87">
        <f>(F2100-E2100)*C2100</f>
        <v>1704.5454545454545</v>
      </c>
      <c r="J2100" s="87">
        <f>(G2100-F2100)*C2100</f>
        <v>1704.5454545454545</v>
      </c>
      <c r="K2100" s="87">
        <f>(H2100-G2100)*C2100</f>
        <v>1704.5454545454545</v>
      </c>
      <c r="L2100" s="87">
        <f>(I2100+J2100+K2100)</f>
        <v>5113.636363636364</v>
      </c>
      <c r="M2100" s="47"/>
    </row>
    <row r="2101" spans="1:13" ht="18">
      <c r="A2101" s="88">
        <v>42076</v>
      </c>
      <c r="B2101" s="72" t="s">
        <v>159</v>
      </c>
      <c r="C2101" s="77">
        <f>(200000/E2101)</f>
        <v>4347.826086956522</v>
      </c>
      <c r="D2101" s="89" t="s">
        <v>14</v>
      </c>
      <c r="E2101" s="73">
        <v>46</v>
      </c>
      <c r="F2101" s="73">
        <v>45.5</v>
      </c>
      <c r="G2101" s="73">
        <v>0</v>
      </c>
      <c r="H2101" s="73">
        <v>0</v>
      </c>
      <c r="I2101" s="56">
        <f>(E2101-F2101)*C2101</f>
        <v>2173.913043478261</v>
      </c>
      <c r="J2101" s="56">
        <v>0</v>
      </c>
      <c r="K2101" s="56">
        <v>0</v>
      </c>
      <c r="L2101" s="56">
        <f>(I2101+J2101+K2101)</f>
        <v>2173.913043478261</v>
      </c>
      <c r="M2101" s="47"/>
    </row>
    <row r="2102" spans="1:13" ht="18">
      <c r="A2102" s="88">
        <v>42076</v>
      </c>
      <c r="B2102" s="72" t="s">
        <v>266</v>
      </c>
      <c r="C2102" s="77">
        <f>(200000/E2102)</f>
        <v>662.2516556291391</v>
      </c>
      <c r="D2102" s="89" t="s">
        <v>7</v>
      </c>
      <c r="E2102" s="73">
        <v>302</v>
      </c>
      <c r="F2102" s="73">
        <v>305</v>
      </c>
      <c r="G2102" s="73">
        <v>0</v>
      </c>
      <c r="H2102" s="73">
        <v>0</v>
      </c>
      <c r="I2102" s="87">
        <f>(F2102-E2102)*C2102</f>
        <v>1986.7549668874174</v>
      </c>
      <c r="J2102" s="87">
        <v>0</v>
      </c>
      <c r="K2102" s="87">
        <f>(H2102-G2102)*C2102</f>
        <v>0</v>
      </c>
      <c r="L2102" s="87">
        <f>(I2102+J2102+K2102)</f>
        <v>1986.7549668874174</v>
      </c>
      <c r="M2102" s="47"/>
    </row>
    <row r="2103" spans="1:13" ht="18">
      <c r="A2103" s="88">
        <v>42076</v>
      </c>
      <c r="B2103" s="72" t="s">
        <v>259</v>
      </c>
      <c r="C2103" s="77">
        <f>(200000/E2103)</f>
        <v>1941.7475728155339</v>
      </c>
      <c r="D2103" s="89" t="s">
        <v>7</v>
      </c>
      <c r="E2103" s="73">
        <v>103</v>
      </c>
      <c r="F2103" s="73">
        <v>103.9</v>
      </c>
      <c r="G2103" s="73">
        <v>0</v>
      </c>
      <c r="H2103" s="73">
        <v>0</v>
      </c>
      <c r="I2103" s="87">
        <f>(F2103-E2103)*C2103</f>
        <v>1747.5728155339916</v>
      </c>
      <c r="J2103" s="87">
        <v>0</v>
      </c>
      <c r="K2103" s="87">
        <f>(H2103-G2103)*C2103</f>
        <v>0</v>
      </c>
      <c r="L2103" s="87">
        <f>(I2103+J2103+K2103)</f>
        <v>1747.5728155339916</v>
      </c>
      <c r="M2103" s="47"/>
    </row>
    <row r="2104" spans="1:13" ht="18">
      <c r="A2104" s="88">
        <v>42075</v>
      </c>
      <c r="B2104" s="72" t="s">
        <v>267</v>
      </c>
      <c r="C2104" s="77">
        <f>(200000/E2104)</f>
        <v>1234.567901234568</v>
      </c>
      <c r="D2104" s="89" t="s">
        <v>7</v>
      </c>
      <c r="E2104" s="73">
        <v>162</v>
      </c>
      <c r="F2104" s="73">
        <v>163.5</v>
      </c>
      <c r="G2104" s="73">
        <v>0</v>
      </c>
      <c r="H2104" s="73">
        <v>0</v>
      </c>
      <c r="I2104" s="87">
        <f>(F2104-E2104)*C2104</f>
        <v>1851.8518518518517</v>
      </c>
      <c r="J2104" s="87">
        <v>0</v>
      </c>
      <c r="K2104" s="87">
        <f>(H2104-G2104)*C2104</f>
        <v>0</v>
      </c>
      <c r="L2104" s="87">
        <f>(I2104+J2104+K2104)</f>
        <v>1851.8518518518517</v>
      </c>
      <c r="M2104" s="47"/>
    </row>
    <row r="2105" spans="1:13" ht="18">
      <c r="A2105" s="88">
        <v>42075</v>
      </c>
      <c r="B2105" s="72" t="s">
        <v>268</v>
      </c>
      <c r="C2105" s="77">
        <f>(200000/E2105)</f>
        <v>1716.7381974248926</v>
      </c>
      <c r="D2105" s="89" t="s">
        <v>14</v>
      </c>
      <c r="E2105" s="73">
        <v>116.5</v>
      </c>
      <c r="F2105" s="73">
        <v>115.5</v>
      </c>
      <c r="G2105" s="73">
        <v>0</v>
      </c>
      <c r="H2105" s="73">
        <v>0</v>
      </c>
      <c r="I2105" s="56">
        <f>(E2105-F2105)*C2105</f>
        <v>1716.7381974248926</v>
      </c>
      <c r="J2105" s="56">
        <v>0</v>
      </c>
      <c r="K2105" s="56">
        <v>0</v>
      </c>
      <c r="L2105" s="56">
        <f>(I2105+J2105+K2105)</f>
        <v>1716.7381974248926</v>
      </c>
      <c r="M2105" s="47"/>
    </row>
    <row r="2106" spans="1:13" ht="18">
      <c r="A2106" s="88">
        <v>42075</v>
      </c>
      <c r="B2106" s="72" t="s">
        <v>230</v>
      </c>
      <c r="C2106" s="77">
        <f>(200000/E2106)</f>
        <v>376.6478342749529</v>
      </c>
      <c r="D2106" s="89" t="s">
        <v>7</v>
      </c>
      <c r="E2106" s="73">
        <v>531</v>
      </c>
      <c r="F2106" s="73">
        <v>535</v>
      </c>
      <c r="G2106" s="73">
        <v>0</v>
      </c>
      <c r="H2106" s="73">
        <v>0</v>
      </c>
      <c r="I2106" s="87">
        <f>(F2106-E2106)*C2106</f>
        <v>1506.5913370998117</v>
      </c>
      <c r="J2106" s="87">
        <v>0</v>
      </c>
      <c r="K2106" s="87">
        <f>(H2106-G2106)*C2106</f>
        <v>0</v>
      </c>
      <c r="L2106" s="87">
        <f>(I2106+J2106+K2106)</f>
        <v>1506.5913370998117</v>
      </c>
      <c r="M2106" s="47"/>
    </row>
    <row r="2107" spans="1:13" ht="18">
      <c r="A2107" s="88">
        <v>42075</v>
      </c>
      <c r="B2107" s="72" t="s">
        <v>269</v>
      </c>
      <c r="C2107" s="77">
        <f>(200000/E2107)</f>
        <v>1603.849238171612</v>
      </c>
      <c r="D2107" s="89" t="s">
        <v>7</v>
      </c>
      <c r="E2107" s="73">
        <v>124.7</v>
      </c>
      <c r="F2107" s="73">
        <v>124.7</v>
      </c>
      <c r="G2107" s="73">
        <v>0</v>
      </c>
      <c r="H2107" s="73">
        <v>0</v>
      </c>
      <c r="I2107" s="56">
        <f>(E2107-F2107)*C2107</f>
        <v>0</v>
      </c>
      <c r="J2107" s="56">
        <v>0</v>
      </c>
      <c r="K2107" s="56">
        <v>0</v>
      </c>
      <c r="L2107" s="56">
        <f>(I2107+J2107+K2107)</f>
        <v>0</v>
      </c>
      <c r="M2107" s="47"/>
    </row>
    <row r="2108" spans="1:13" ht="18">
      <c r="A2108" s="88">
        <v>42074</v>
      </c>
      <c r="B2108" s="72" t="s">
        <v>230</v>
      </c>
      <c r="C2108" s="77">
        <f>(200000/E2108)</f>
        <v>389.10505836575874</v>
      </c>
      <c r="D2108" s="89" t="s">
        <v>14</v>
      </c>
      <c r="E2108" s="73">
        <v>514</v>
      </c>
      <c r="F2108" s="73">
        <v>509</v>
      </c>
      <c r="G2108" s="73">
        <v>504</v>
      </c>
      <c r="H2108" s="73">
        <v>499</v>
      </c>
      <c r="I2108" s="56">
        <f>(E2108-F2108)*C2108</f>
        <v>1945.5252918287938</v>
      </c>
      <c r="J2108" s="56">
        <f>(F2108-G2108)*C2108</f>
        <v>1945.5252918287938</v>
      </c>
      <c r="K2108" s="56">
        <f>(G2108-H2108)*C2108</f>
        <v>1945.5252918287938</v>
      </c>
      <c r="L2108" s="56">
        <f>(I2108+J2108+K2108)</f>
        <v>5836.575875486382</v>
      </c>
      <c r="M2108" s="47"/>
    </row>
    <row r="2109" spans="1:13" ht="18">
      <c r="A2109" s="88">
        <v>42074</v>
      </c>
      <c r="B2109" s="72" t="s">
        <v>204</v>
      </c>
      <c r="C2109" s="77">
        <f>(200000/E2109)</f>
        <v>4474.272930648769</v>
      </c>
      <c r="D2109" s="89" t="s">
        <v>14</v>
      </c>
      <c r="E2109" s="73">
        <v>44.7</v>
      </c>
      <c r="F2109" s="73">
        <v>44.2</v>
      </c>
      <c r="G2109" s="73">
        <v>43.7</v>
      </c>
      <c r="H2109" s="73">
        <v>0</v>
      </c>
      <c r="I2109" s="79">
        <f>(E2109-F2109)*C2109</f>
        <v>2237.1364653243845</v>
      </c>
      <c r="J2109" s="79">
        <f>(F2109-G2109)*C2109</f>
        <v>2237.1364653243845</v>
      </c>
      <c r="K2109" s="79">
        <v>0</v>
      </c>
      <c r="L2109" s="79">
        <f>(I2109+J2109+K2109)</f>
        <v>4474.272930648769</v>
      </c>
      <c r="M2109" s="47"/>
    </row>
    <row r="2110" spans="1:13" ht="18">
      <c r="A2110" s="88">
        <v>42074</v>
      </c>
      <c r="B2110" s="72" t="s">
        <v>270</v>
      </c>
      <c r="C2110" s="77">
        <f>(200000/E2110)</f>
        <v>2061.855670103093</v>
      </c>
      <c r="D2110" s="89" t="s">
        <v>14</v>
      </c>
      <c r="E2110" s="73">
        <v>97</v>
      </c>
      <c r="F2110" s="73">
        <v>96</v>
      </c>
      <c r="G2110" s="73">
        <v>0</v>
      </c>
      <c r="H2110" s="73">
        <v>0</v>
      </c>
      <c r="I2110" s="56">
        <f>(E2110-F2110)*C2110</f>
        <v>2061.855670103093</v>
      </c>
      <c r="J2110" s="56">
        <v>0</v>
      </c>
      <c r="K2110" s="56">
        <v>0</v>
      </c>
      <c r="L2110" s="56">
        <f>(I2110+J2110+K2110)</f>
        <v>2061.855670103093</v>
      </c>
      <c r="M2110" s="47"/>
    </row>
    <row r="2111" spans="1:13" ht="18">
      <c r="A2111" s="88">
        <v>42074</v>
      </c>
      <c r="B2111" s="72" t="s">
        <v>97</v>
      </c>
      <c r="C2111" s="77">
        <f>(200000/E2111)</f>
        <v>1223.2415902140672</v>
      </c>
      <c r="D2111" s="89" t="s">
        <v>7</v>
      </c>
      <c r="E2111" s="73">
        <v>163.5</v>
      </c>
      <c r="F2111" s="73">
        <v>165</v>
      </c>
      <c r="G2111" s="73">
        <v>0</v>
      </c>
      <c r="H2111" s="73">
        <v>0</v>
      </c>
      <c r="I2111" s="87">
        <f>(F2111-E2111)*C2111</f>
        <v>1834.8623853211006</v>
      </c>
      <c r="J2111" s="87">
        <v>0</v>
      </c>
      <c r="K2111" s="87">
        <f>(H2111-G2111)*C2111</f>
        <v>0</v>
      </c>
      <c r="L2111" s="87">
        <f>(I2111+J2111+K2111)</f>
        <v>1834.8623853211006</v>
      </c>
      <c r="M2111" s="47"/>
    </row>
    <row r="2112" spans="1:13" ht="18">
      <c r="A2112" s="88">
        <v>42074</v>
      </c>
      <c r="B2112" s="72" t="s">
        <v>178</v>
      </c>
      <c r="C2112" s="77">
        <f>(200000/E2112)</f>
        <v>456.62100456621005</v>
      </c>
      <c r="D2112" s="89" t="s">
        <v>7</v>
      </c>
      <c r="E2112" s="73">
        <v>438</v>
      </c>
      <c r="F2112" s="73">
        <v>438</v>
      </c>
      <c r="G2112" s="73">
        <v>0</v>
      </c>
      <c r="H2112" s="73">
        <v>0</v>
      </c>
      <c r="I2112" s="56">
        <f>(E2112-F2112)*C2112</f>
        <v>0</v>
      </c>
      <c r="J2112" s="56">
        <v>0</v>
      </c>
      <c r="K2112" s="56">
        <v>0</v>
      </c>
      <c r="L2112" s="56">
        <f>(I2112+J2112+K2112)</f>
        <v>0</v>
      </c>
      <c r="M2112" s="47"/>
    </row>
    <row r="2113" spans="1:13" ht="18">
      <c r="A2113" s="88">
        <v>42073</v>
      </c>
      <c r="B2113" s="72" t="s">
        <v>271</v>
      </c>
      <c r="C2113" s="77">
        <f>(200000/E2113)</f>
        <v>597.0149253731344</v>
      </c>
      <c r="D2113" s="89" t="s">
        <v>7</v>
      </c>
      <c r="E2113" s="73">
        <v>335</v>
      </c>
      <c r="F2113" s="73">
        <v>338</v>
      </c>
      <c r="G2113" s="73">
        <v>341</v>
      </c>
      <c r="H2113" s="73">
        <v>344</v>
      </c>
      <c r="I2113" s="87">
        <f>(F2113-E2113)*C2113</f>
        <v>1791.0447761194032</v>
      </c>
      <c r="J2113" s="87">
        <f>(G2113-F2113)*C2113</f>
        <v>1791.0447761194032</v>
      </c>
      <c r="K2113" s="87">
        <f>(H2113-G2113)*C2113</f>
        <v>1791.0447761194032</v>
      </c>
      <c r="L2113" s="87">
        <f>(I2113+J2113+K2113)</f>
        <v>5373.13432835821</v>
      </c>
      <c r="M2113" s="47"/>
    </row>
    <row r="2114" spans="1:13" ht="18">
      <c r="A2114" s="88">
        <v>42073</v>
      </c>
      <c r="B2114" s="72" t="s">
        <v>272</v>
      </c>
      <c r="C2114" s="77">
        <f>(200000/E2114)</f>
        <v>1015.2284263959391</v>
      </c>
      <c r="D2114" s="89" t="s">
        <v>7</v>
      </c>
      <c r="E2114" s="73">
        <v>197</v>
      </c>
      <c r="F2114" s="73">
        <v>199</v>
      </c>
      <c r="G2114" s="73">
        <v>0</v>
      </c>
      <c r="H2114" s="73">
        <v>0</v>
      </c>
      <c r="I2114" s="87">
        <f>(F2114-E2114)*C2114</f>
        <v>2030.4568527918782</v>
      </c>
      <c r="J2114" s="87">
        <v>0</v>
      </c>
      <c r="K2114" s="87">
        <f>(H2114-G2114)*C2114</f>
        <v>0</v>
      </c>
      <c r="L2114" s="87">
        <f>(I2114+J2114+K2114)</f>
        <v>2030.4568527918782</v>
      </c>
      <c r="M2114" s="47"/>
    </row>
    <row r="2115" spans="1:13" ht="18">
      <c r="A2115" s="88">
        <v>42073</v>
      </c>
      <c r="B2115" s="72" t="s">
        <v>251</v>
      </c>
      <c r="C2115" s="77">
        <f>(200000/E2115)</f>
        <v>2785.515320334262</v>
      </c>
      <c r="D2115" s="89" t="s">
        <v>7</v>
      </c>
      <c r="E2115" s="73">
        <v>71.8</v>
      </c>
      <c r="F2115" s="73">
        <v>72.5</v>
      </c>
      <c r="G2115" s="73">
        <v>0</v>
      </c>
      <c r="H2115" s="73">
        <v>0</v>
      </c>
      <c r="I2115" s="87">
        <f>(F2115-E2115)*C2115</f>
        <v>1949.8607242339913</v>
      </c>
      <c r="J2115" s="87">
        <v>0</v>
      </c>
      <c r="K2115" s="87">
        <f>(H2115-G2115)*C2115</f>
        <v>0</v>
      </c>
      <c r="L2115" s="87">
        <f>(I2115+J2115+K2115)</f>
        <v>1949.8607242339913</v>
      </c>
      <c r="M2115" s="47"/>
    </row>
    <row r="2116" spans="1:13" ht="18">
      <c r="A2116" s="88">
        <v>42073</v>
      </c>
      <c r="B2116" s="72" t="s">
        <v>99</v>
      </c>
      <c r="C2116" s="77">
        <f>(200000/E2116)</f>
        <v>1257.861635220126</v>
      </c>
      <c r="D2116" s="89" t="s">
        <v>7</v>
      </c>
      <c r="E2116" s="73">
        <v>159</v>
      </c>
      <c r="F2116" s="73">
        <v>160.5</v>
      </c>
      <c r="G2116" s="73">
        <v>0</v>
      </c>
      <c r="H2116" s="73">
        <v>0</v>
      </c>
      <c r="I2116" s="87">
        <f>(F2116-E2116)*C2116</f>
        <v>1886.7924528301887</v>
      </c>
      <c r="J2116" s="87">
        <v>0</v>
      </c>
      <c r="K2116" s="87">
        <f>(H2116-G2116)*C2116</f>
        <v>0</v>
      </c>
      <c r="L2116" s="87">
        <f>(I2116+J2116+K2116)</f>
        <v>1886.7924528301887</v>
      </c>
      <c r="M2116" s="47"/>
    </row>
    <row r="2117" spans="1:13" ht="18">
      <c r="A2117" s="88">
        <v>42072</v>
      </c>
      <c r="B2117" s="72" t="s">
        <v>273</v>
      </c>
      <c r="C2117" s="77">
        <f>(200000/E2117)</f>
        <v>3174.6031746031745</v>
      </c>
      <c r="D2117" s="89" t="s">
        <v>14</v>
      </c>
      <c r="E2117" s="73">
        <v>63</v>
      </c>
      <c r="F2117" s="73">
        <v>62.4</v>
      </c>
      <c r="G2117" s="73">
        <v>61.8</v>
      </c>
      <c r="H2117" s="73">
        <v>61.2</v>
      </c>
      <c r="I2117" s="56">
        <f>(E2117-F2117)*C2117</f>
        <v>1904.7619047619091</v>
      </c>
      <c r="J2117" s="56">
        <f>(F2117-G2117)*C2117</f>
        <v>1904.7619047619091</v>
      </c>
      <c r="K2117" s="56">
        <f>(G2117-H2117)*C2117</f>
        <v>1904.7619047618866</v>
      </c>
      <c r="L2117" s="56">
        <f>(I2117+J2117+K2117)</f>
        <v>5714.285714285705</v>
      </c>
      <c r="M2117" s="47"/>
    </row>
    <row r="2118" spans="1:13" ht="18">
      <c r="A2118" s="88">
        <v>42072</v>
      </c>
      <c r="B2118" s="72" t="s">
        <v>274</v>
      </c>
      <c r="C2118" s="77">
        <f>(200000/E2118)</f>
        <v>377.35849056603774</v>
      </c>
      <c r="D2118" s="89" t="s">
        <v>7</v>
      </c>
      <c r="E2118" s="73">
        <v>530</v>
      </c>
      <c r="F2118" s="73">
        <v>535</v>
      </c>
      <c r="G2118" s="73">
        <v>540</v>
      </c>
      <c r="H2118" s="73">
        <v>545</v>
      </c>
      <c r="I2118" s="87">
        <f>(F2118-E2118)*C2118</f>
        <v>1886.7924528301887</v>
      </c>
      <c r="J2118" s="87">
        <f>(G2118-F2118)*C2118</f>
        <v>1886.7924528301887</v>
      </c>
      <c r="K2118" s="87">
        <f>(H2118-G2118)*C2118</f>
        <v>1886.7924528301887</v>
      </c>
      <c r="L2118" s="87">
        <f>(I2118+J2118+K2118)</f>
        <v>5660.377358490567</v>
      </c>
      <c r="M2118" s="47"/>
    </row>
    <row r="2119" spans="1:13" ht="18">
      <c r="A2119" s="88">
        <v>42072</v>
      </c>
      <c r="B2119" s="72" t="s">
        <v>15</v>
      </c>
      <c r="C2119" s="77">
        <f>(200000/E2119)</f>
        <v>1481.4814814814815</v>
      </c>
      <c r="D2119" s="89" t="s">
        <v>7</v>
      </c>
      <c r="E2119" s="73">
        <v>135</v>
      </c>
      <c r="F2119" s="73">
        <v>136.3</v>
      </c>
      <c r="G2119" s="73">
        <v>0</v>
      </c>
      <c r="H2119" s="73">
        <v>0</v>
      </c>
      <c r="I2119" s="87">
        <f>(F2119-E2119)*C2119</f>
        <v>1925.925925925943</v>
      </c>
      <c r="J2119" s="87">
        <v>0</v>
      </c>
      <c r="K2119" s="87">
        <f>(H2119-G2119)*C2119</f>
        <v>0</v>
      </c>
      <c r="L2119" s="87">
        <f>(I2119+J2119+K2119)</f>
        <v>1925.925925925943</v>
      </c>
      <c r="M2119" s="47"/>
    </row>
    <row r="2120" spans="1:13" ht="18">
      <c r="A2120" s="88">
        <v>42072</v>
      </c>
      <c r="B2120" s="72" t="s">
        <v>275</v>
      </c>
      <c r="C2120" s="77">
        <f>(200000/E2120)</f>
        <v>434.7826086956522</v>
      </c>
      <c r="D2120" s="89" t="s">
        <v>7</v>
      </c>
      <c r="E2120" s="73">
        <v>460</v>
      </c>
      <c r="F2120" s="73">
        <v>452</v>
      </c>
      <c r="G2120" s="73">
        <v>0</v>
      </c>
      <c r="H2120" s="73">
        <v>0</v>
      </c>
      <c r="I2120" s="78">
        <f>(F2120-E2120)*C2120</f>
        <v>-3478.2608695652175</v>
      </c>
      <c r="J2120" s="56">
        <v>0</v>
      </c>
      <c r="K2120" s="56">
        <f>(H2120-G2120)*C2120</f>
        <v>0</v>
      </c>
      <c r="L2120" s="78">
        <f>(I2120+J2120+K2120)</f>
        <v>-3478.2608695652175</v>
      </c>
      <c r="M2120" s="47"/>
    </row>
    <row r="2121" spans="1:13" ht="18">
      <c r="A2121" s="88">
        <v>42068</v>
      </c>
      <c r="B2121" s="72" t="s">
        <v>129</v>
      </c>
      <c r="C2121" s="77">
        <f>(200000/E2121)</f>
        <v>3921.5686274509803</v>
      </c>
      <c r="D2121" s="89" t="s">
        <v>14</v>
      </c>
      <c r="E2121" s="73">
        <v>51</v>
      </c>
      <c r="F2121" s="73">
        <v>50.5</v>
      </c>
      <c r="G2121" s="73">
        <v>50</v>
      </c>
      <c r="H2121" s="73">
        <v>49.5</v>
      </c>
      <c r="I2121" s="56">
        <f>(E2121-F2121)*C2121</f>
        <v>1960.7843137254902</v>
      </c>
      <c r="J2121" s="56">
        <f>(F2121-G2121)*C2121</f>
        <v>1960.7843137254902</v>
      </c>
      <c r="K2121" s="56">
        <f>(G2121-H2121)*C2121</f>
        <v>1960.7843137254902</v>
      </c>
      <c r="L2121" s="56">
        <f>(I2121+J2121+K2121)</f>
        <v>5882.35294117647</v>
      </c>
      <c r="M2121" s="47"/>
    </row>
    <row r="2122" spans="1:13" ht="18">
      <c r="A2122" s="88">
        <v>42068</v>
      </c>
      <c r="B2122" s="72" t="s">
        <v>57</v>
      </c>
      <c r="C2122" s="77">
        <f>(200000/E2122)</f>
        <v>1307.18954248366</v>
      </c>
      <c r="D2122" s="89" t="s">
        <v>14</v>
      </c>
      <c r="E2122" s="73">
        <v>153</v>
      </c>
      <c r="F2122" s="73">
        <v>151.5</v>
      </c>
      <c r="G2122" s="73">
        <v>150</v>
      </c>
      <c r="H2122" s="73">
        <v>148.5</v>
      </c>
      <c r="I2122" s="56">
        <f>(E2122-F2122)*C2122</f>
        <v>1960.78431372549</v>
      </c>
      <c r="J2122" s="56">
        <f>(F2122-G2122)*C2122</f>
        <v>1960.78431372549</v>
      </c>
      <c r="K2122" s="56">
        <f>(G2122-H2122)*C2122</f>
        <v>1960.78431372549</v>
      </c>
      <c r="L2122" s="56">
        <f>(I2122+J2122+K2122)</f>
        <v>5882.35294117647</v>
      </c>
      <c r="M2122" s="47"/>
    </row>
    <row r="2123" spans="1:13" ht="18">
      <c r="A2123" s="88">
        <v>42068</v>
      </c>
      <c r="B2123" s="72" t="s">
        <v>276</v>
      </c>
      <c r="C2123" s="77">
        <f>(200000/E2123)</f>
        <v>2247.191011235955</v>
      </c>
      <c r="D2123" s="89" t="s">
        <v>14</v>
      </c>
      <c r="E2123" s="73">
        <v>89</v>
      </c>
      <c r="F2123" s="73">
        <v>88.2</v>
      </c>
      <c r="G2123" s="73">
        <v>87.3</v>
      </c>
      <c r="H2123" s="73">
        <v>0</v>
      </c>
      <c r="I2123" s="79">
        <f>(E2123-F2123)*C2123</f>
        <v>1797.7528089887578</v>
      </c>
      <c r="J2123" s="79">
        <f>(F2123-G2123)*C2123</f>
        <v>2022.4719101123724</v>
      </c>
      <c r="K2123" s="79">
        <v>0</v>
      </c>
      <c r="L2123" s="79">
        <f>(I2123+J2123+K2123)</f>
        <v>3820.22471910113</v>
      </c>
      <c r="M2123" s="47"/>
    </row>
    <row r="2124" spans="1:13" ht="18">
      <c r="A2124" s="88">
        <v>42068</v>
      </c>
      <c r="B2124" s="72" t="s">
        <v>277</v>
      </c>
      <c r="C2124" s="77">
        <f>(200000/E2124)</f>
        <v>2061.855670103093</v>
      </c>
      <c r="D2124" s="89" t="s">
        <v>14</v>
      </c>
      <c r="E2124" s="73">
        <v>97</v>
      </c>
      <c r="F2124" s="73">
        <v>96</v>
      </c>
      <c r="G2124" s="73">
        <v>0</v>
      </c>
      <c r="H2124" s="73">
        <v>0</v>
      </c>
      <c r="I2124" s="56">
        <f>(E2124-F2124)*C2124</f>
        <v>2061.855670103093</v>
      </c>
      <c r="J2124" s="56">
        <v>0</v>
      </c>
      <c r="K2124" s="56">
        <v>0</v>
      </c>
      <c r="L2124" s="56">
        <f>(I2124+J2124+K2124)</f>
        <v>2061.855670103093</v>
      </c>
      <c r="M2124" s="47"/>
    </row>
    <row r="2125" spans="1:13" ht="18">
      <c r="A2125" s="88">
        <v>42068</v>
      </c>
      <c r="B2125" s="88" t="s">
        <v>278</v>
      </c>
      <c r="C2125" s="77">
        <f>(200000/E2125)</f>
        <v>1941.7475728155339</v>
      </c>
      <c r="D2125" s="89" t="s">
        <v>7</v>
      </c>
      <c r="E2125" s="73">
        <v>103</v>
      </c>
      <c r="F2125" s="73">
        <v>104</v>
      </c>
      <c r="G2125" s="73">
        <v>0</v>
      </c>
      <c r="H2125" s="73">
        <v>0</v>
      </c>
      <c r="I2125" s="87">
        <f>(F2125-E2125)*C2125</f>
        <v>1941.7475728155339</v>
      </c>
      <c r="J2125" s="87">
        <v>0</v>
      </c>
      <c r="K2125" s="87">
        <f>(H2125-G2125)*C2125</f>
        <v>0</v>
      </c>
      <c r="L2125" s="87">
        <f>(I2125+J2125+K2125)</f>
        <v>1941.7475728155339</v>
      </c>
      <c r="M2125" s="47"/>
    </row>
    <row r="2126" spans="1:13" ht="18">
      <c r="A2126" s="88">
        <v>42067</v>
      </c>
      <c r="B2126" s="72" t="s">
        <v>279</v>
      </c>
      <c r="C2126" s="77">
        <f>(200000/E2126)</f>
        <v>1562.5</v>
      </c>
      <c r="D2126" s="89" t="s">
        <v>14</v>
      </c>
      <c r="E2126" s="73">
        <v>128</v>
      </c>
      <c r="F2126" s="73">
        <v>126.8</v>
      </c>
      <c r="G2126" s="73">
        <v>125.6</v>
      </c>
      <c r="H2126" s="73">
        <v>124.4</v>
      </c>
      <c r="I2126" s="56">
        <f>(E2126-F2126)*C2126</f>
        <v>1875.0000000000045</v>
      </c>
      <c r="J2126" s="56">
        <f>(F2126-G2126)*C2126</f>
        <v>1875.0000000000045</v>
      </c>
      <c r="K2126" s="56">
        <f>(G2126-H2126)*C2126</f>
        <v>1874.9999999999823</v>
      </c>
      <c r="L2126" s="56">
        <f>(I2126+J2126+K2126)</f>
        <v>5624.999999999991</v>
      </c>
      <c r="M2126" s="47"/>
    </row>
    <row r="2127" spans="1:13" ht="18">
      <c r="A2127" s="88">
        <v>42067</v>
      </c>
      <c r="B2127" s="72" t="s">
        <v>129</v>
      </c>
      <c r="C2127" s="77">
        <f>(200000/E2127)</f>
        <v>3738.3177570093458</v>
      </c>
      <c r="D2127" s="89" t="s">
        <v>14</v>
      </c>
      <c r="E2127" s="73">
        <v>53.5</v>
      </c>
      <c r="F2127" s="73">
        <v>53</v>
      </c>
      <c r="G2127" s="73">
        <v>52.5</v>
      </c>
      <c r="H2127" s="73">
        <v>0</v>
      </c>
      <c r="I2127" s="79">
        <f>(E2127-F2127)*C2127</f>
        <v>1869.1588785046729</v>
      </c>
      <c r="J2127" s="79">
        <f>(F2127-G2127)*C2127</f>
        <v>1869.1588785046729</v>
      </c>
      <c r="K2127" s="79">
        <v>0</v>
      </c>
      <c r="L2127" s="79">
        <f>(I2127+J2127+K2127)</f>
        <v>3738.3177570093458</v>
      </c>
      <c r="M2127" s="47"/>
    </row>
    <row r="2128" spans="1:13" ht="18">
      <c r="A2128" s="88">
        <v>42067</v>
      </c>
      <c r="B2128" s="72" t="s">
        <v>278</v>
      </c>
      <c r="C2128" s="77">
        <f>(200000/E2128)</f>
        <v>1980.1980198019803</v>
      </c>
      <c r="D2128" s="89" t="s">
        <v>7</v>
      </c>
      <c r="E2128" s="73">
        <v>101</v>
      </c>
      <c r="F2128" s="73">
        <v>101.95</v>
      </c>
      <c r="G2128" s="73">
        <v>0</v>
      </c>
      <c r="H2128" s="73">
        <v>0</v>
      </c>
      <c r="I2128" s="87">
        <f>(F2128-E2128)*C2128</f>
        <v>1881.1881188118869</v>
      </c>
      <c r="J2128" s="87">
        <v>0</v>
      </c>
      <c r="K2128" s="87">
        <f>(H2128-G2128)*C2128</f>
        <v>0</v>
      </c>
      <c r="L2128" s="87">
        <f>(I2128+J2128+K2128)</f>
        <v>1881.1881188118869</v>
      </c>
      <c r="M2128" s="47"/>
    </row>
    <row r="2129" spans="1:13" ht="18">
      <c r="A2129" s="88">
        <v>42067</v>
      </c>
      <c r="B2129" s="72" t="s">
        <v>37</v>
      </c>
      <c r="C2129" s="77">
        <f>(200000/E2129)</f>
        <v>1754.3859649122808</v>
      </c>
      <c r="D2129" s="89" t="s">
        <v>14</v>
      </c>
      <c r="E2129" s="73">
        <v>114</v>
      </c>
      <c r="F2129" s="73">
        <v>113.05</v>
      </c>
      <c r="G2129" s="73">
        <v>0</v>
      </c>
      <c r="H2129" s="73">
        <v>0</v>
      </c>
      <c r="I2129" s="56">
        <f>(E2129-F2129)*C2129</f>
        <v>1666.6666666666717</v>
      </c>
      <c r="J2129" s="56">
        <v>0</v>
      </c>
      <c r="K2129" s="56">
        <v>0</v>
      </c>
      <c r="L2129" s="56">
        <f>(I2129+J2129+K2129)</f>
        <v>1666.6666666666717</v>
      </c>
      <c r="M2129" s="47"/>
    </row>
    <row r="2130" spans="1:13" ht="18">
      <c r="A2130" s="88">
        <v>42066</v>
      </c>
      <c r="B2130" s="72" t="s">
        <v>255</v>
      </c>
      <c r="C2130" s="77">
        <f>(200000/E2130)</f>
        <v>4444.444444444444</v>
      </c>
      <c r="D2130" s="89" t="s">
        <v>7</v>
      </c>
      <c r="E2130" s="73">
        <v>45</v>
      </c>
      <c r="F2130" s="73">
        <v>45.5</v>
      </c>
      <c r="G2130" s="73">
        <v>46</v>
      </c>
      <c r="H2130" s="73">
        <v>0</v>
      </c>
      <c r="I2130" s="87">
        <f>+(F2130-E2130)*C2130</f>
        <v>2222.222222222222</v>
      </c>
      <c r="J2130" s="87">
        <f>+(G2130-F2130)*C2130</f>
        <v>2222.222222222222</v>
      </c>
      <c r="K2130" s="87">
        <v>0</v>
      </c>
      <c r="L2130" s="87">
        <f>SUM(I2130:K2130)</f>
        <v>4444.444444444444</v>
      </c>
      <c r="M2130" s="47"/>
    </row>
    <row r="2131" spans="1:13" ht="18">
      <c r="A2131" s="88">
        <v>42066</v>
      </c>
      <c r="B2131" s="72" t="s">
        <v>187</v>
      </c>
      <c r="C2131" s="77">
        <f>(200000/E2131)</f>
        <v>970.8737864077669</v>
      </c>
      <c r="D2131" s="89" t="s">
        <v>7</v>
      </c>
      <c r="E2131" s="73">
        <v>206</v>
      </c>
      <c r="F2131" s="73">
        <v>208</v>
      </c>
      <c r="G2131" s="73">
        <v>0</v>
      </c>
      <c r="H2131" s="73">
        <v>0</v>
      </c>
      <c r="I2131" s="87">
        <f>(F2131-E2131)*C2131</f>
        <v>1941.7475728155339</v>
      </c>
      <c r="J2131" s="87">
        <v>0</v>
      </c>
      <c r="K2131" s="87">
        <f>(H2131-G2131)*C2131</f>
        <v>0</v>
      </c>
      <c r="L2131" s="87">
        <f>(I2131+J2131+K2131)</f>
        <v>1941.7475728155339</v>
      </c>
      <c r="M2131" s="47"/>
    </row>
    <row r="2132" spans="1:13" ht="18">
      <c r="A2132" s="88">
        <v>42066</v>
      </c>
      <c r="B2132" s="72" t="s">
        <v>258</v>
      </c>
      <c r="C2132" s="77">
        <f>(200000/E2132)</f>
        <v>2500</v>
      </c>
      <c r="D2132" s="89" t="s">
        <v>7</v>
      </c>
      <c r="E2132" s="73">
        <v>80</v>
      </c>
      <c r="F2132" s="73">
        <v>80.75</v>
      </c>
      <c r="G2132" s="73">
        <v>0</v>
      </c>
      <c r="H2132" s="73">
        <v>0</v>
      </c>
      <c r="I2132" s="87">
        <f>(F2132-E2132)*C2132</f>
        <v>1875</v>
      </c>
      <c r="J2132" s="87">
        <v>0</v>
      </c>
      <c r="K2132" s="87">
        <f>(H2132-G2132)*C2132</f>
        <v>0</v>
      </c>
      <c r="L2132" s="87">
        <f>(I2132+J2132+K2132)</f>
        <v>1875</v>
      </c>
      <c r="M2132" s="47"/>
    </row>
    <row r="2133" spans="1:13" ht="18">
      <c r="A2133" s="88">
        <v>42066</v>
      </c>
      <c r="B2133" s="72" t="s">
        <v>270</v>
      </c>
      <c r="C2133" s="77">
        <f>(200000/E2133)</f>
        <v>1762.1145374449338</v>
      </c>
      <c r="D2133" s="89" t="s">
        <v>7</v>
      </c>
      <c r="E2133" s="73">
        <v>113.5</v>
      </c>
      <c r="F2133" s="73">
        <v>114.5</v>
      </c>
      <c r="G2133" s="73">
        <v>0</v>
      </c>
      <c r="H2133" s="73">
        <v>0</v>
      </c>
      <c r="I2133" s="87">
        <f>(F2133-E2133)*C2133</f>
        <v>1762.1145374449338</v>
      </c>
      <c r="J2133" s="87">
        <v>0</v>
      </c>
      <c r="K2133" s="87">
        <f>(H2133-G2133)*C2133</f>
        <v>0</v>
      </c>
      <c r="L2133" s="87">
        <f>(I2133+J2133+K2133)</f>
        <v>1762.1145374449338</v>
      </c>
      <c r="M2133" s="47"/>
    </row>
    <row r="2134" spans="1:13" ht="18">
      <c r="A2134" s="88">
        <v>42065</v>
      </c>
      <c r="B2134" s="89" t="s">
        <v>15</v>
      </c>
      <c r="C2134" s="77">
        <f>(200000/E2134)</f>
        <v>1526.7175572519084</v>
      </c>
      <c r="D2134" s="89" t="s">
        <v>7</v>
      </c>
      <c r="E2134" s="79">
        <v>131</v>
      </c>
      <c r="F2134" s="79">
        <v>132.3</v>
      </c>
      <c r="G2134" s="79">
        <v>133.6</v>
      </c>
      <c r="H2134" s="79">
        <v>135</v>
      </c>
      <c r="I2134" s="87">
        <f>(F2134-E2134)*C2130</f>
        <v>5777.777777777828</v>
      </c>
      <c r="J2134" s="87">
        <f>(G2134-F2134)*C2130</f>
        <v>5777.777777777702</v>
      </c>
      <c r="K2134" s="87">
        <f>(H2134-G2134)*C2130</f>
        <v>6222.222222222247</v>
      </c>
      <c r="L2134" s="87">
        <f>(I2134+J2134+K2134)</f>
        <v>17777.777777777777</v>
      </c>
      <c r="M2134" s="47"/>
    </row>
    <row r="2135" spans="1:13" ht="18">
      <c r="A2135" s="88">
        <v>42065</v>
      </c>
      <c r="B2135" s="89" t="s">
        <v>280</v>
      </c>
      <c r="C2135" s="77">
        <f>(200000/E2135)</f>
        <v>160</v>
      </c>
      <c r="D2135" s="89" t="s">
        <v>7</v>
      </c>
      <c r="E2135" s="79">
        <v>1250</v>
      </c>
      <c r="F2135" s="79">
        <v>1260</v>
      </c>
      <c r="G2135" s="79">
        <v>1272</v>
      </c>
      <c r="H2135" s="79">
        <v>1285</v>
      </c>
      <c r="I2135" s="87">
        <f>(F2135-E2135)*C2135</f>
        <v>1600</v>
      </c>
      <c r="J2135" s="87">
        <f>(G2135-F2135)*C2135</f>
        <v>1920</v>
      </c>
      <c r="K2135" s="87">
        <f>(H2135-G2135)*C2135</f>
        <v>2080</v>
      </c>
      <c r="L2135" s="87">
        <f>(I2135+J2135+K2135)</f>
        <v>5600</v>
      </c>
      <c r="M2135" s="47"/>
    </row>
    <row r="2136" spans="1:13" ht="18">
      <c r="A2136" s="88">
        <v>42065</v>
      </c>
      <c r="B2136" s="89" t="s">
        <v>281</v>
      </c>
      <c r="C2136" s="77">
        <f>(200000/E2136)</f>
        <v>463.4994206257242</v>
      </c>
      <c r="D2136" s="89" t="s">
        <v>7</v>
      </c>
      <c r="E2136" s="79">
        <v>431.5</v>
      </c>
      <c r="F2136" s="79">
        <v>435.5</v>
      </c>
      <c r="G2136" s="79">
        <v>439.5</v>
      </c>
      <c r="H2136" s="79">
        <v>443.5</v>
      </c>
      <c r="I2136" s="87">
        <f>(F2136-E2136)*C2136</f>
        <v>1853.9976825028969</v>
      </c>
      <c r="J2136" s="87">
        <f>(G2136-F2136)*C2136</f>
        <v>1853.9976825028969</v>
      </c>
      <c r="K2136" s="87">
        <f>(H2136-G2136)*C2136</f>
        <v>1853.9976825028969</v>
      </c>
      <c r="L2136" s="87">
        <f>(I2136+J2136+K2136)</f>
        <v>5561.99304750869</v>
      </c>
      <c r="M2136" s="47"/>
    </row>
    <row r="2137" spans="1:13" ht="18">
      <c r="A2137" s="88">
        <v>42065</v>
      </c>
      <c r="B2137" s="89" t="s">
        <v>269</v>
      </c>
      <c r="C2137" s="77">
        <f>(200000/E2137)</f>
        <v>1587.3015873015872</v>
      </c>
      <c r="D2137" s="89" t="s">
        <v>7</v>
      </c>
      <c r="E2137" s="79">
        <v>126</v>
      </c>
      <c r="F2137" s="79">
        <v>127</v>
      </c>
      <c r="G2137" s="79">
        <v>128.2</v>
      </c>
      <c r="H2137" s="79">
        <v>129.5</v>
      </c>
      <c r="I2137" s="87">
        <f>(F2137-E2137)*C2137</f>
        <v>1587.3015873015872</v>
      </c>
      <c r="J2137" s="87">
        <f>(G2137-F2137)*C2137</f>
        <v>1904.7619047618866</v>
      </c>
      <c r="K2137" s="87">
        <f>(H2137-G2137)*C2137</f>
        <v>2063.4920634920813</v>
      </c>
      <c r="L2137" s="87">
        <f>(I2137+J2137+K2137)</f>
        <v>5555.555555555555</v>
      </c>
      <c r="M2137" s="47"/>
    </row>
    <row r="2138" spans="1:13" ht="18">
      <c r="A2138" s="88">
        <v>42065</v>
      </c>
      <c r="B2138" s="89" t="s">
        <v>282</v>
      </c>
      <c r="C2138" s="77">
        <f>(200000/E2138)</f>
        <v>1550.3875968992247</v>
      </c>
      <c r="D2138" s="89" t="s">
        <v>7</v>
      </c>
      <c r="E2138" s="79">
        <v>129</v>
      </c>
      <c r="F2138" s="79">
        <v>130</v>
      </c>
      <c r="G2138" s="79">
        <v>131.3</v>
      </c>
      <c r="H2138" s="79">
        <v>0</v>
      </c>
      <c r="I2138" s="87">
        <f>+(F2138-E2138)*C2138</f>
        <v>1550.3875968992247</v>
      </c>
      <c r="J2138" s="87">
        <f>+(G2138-F2138)*C2138</f>
        <v>2015.5038759690099</v>
      </c>
      <c r="K2138" s="87">
        <v>0</v>
      </c>
      <c r="L2138" s="87">
        <f>SUM(I2138:K2138)</f>
        <v>3565.891472868235</v>
      </c>
      <c r="M2138" s="47"/>
    </row>
    <row r="2139" spans="1:13" ht="18">
      <c r="A2139" s="88">
        <v>42065</v>
      </c>
      <c r="B2139" s="89" t="s">
        <v>283</v>
      </c>
      <c r="C2139" s="77">
        <f>(200000/E2139)</f>
        <v>2469.135802469136</v>
      </c>
      <c r="D2139" s="89" t="s">
        <v>7</v>
      </c>
      <c r="E2139" s="79">
        <v>81</v>
      </c>
      <c r="F2139" s="79">
        <v>81.7</v>
      </c>
      <c r="G2139" s="79">
        <v>0</v>
      </c>
      <c r="H2139" s="79">
        <v>0</v>
      </c>
      <c r="I2139" s="87">
        <f>(F2139-E2139)*C2139</f>
        <v>1728.395061728402</v>
      </c>
      <c r="J2139" s="87">
        <v>0</v>
      </c>
      <c r="K2139" s="87">
        <f>(H2139-G2139)*C2139</f>
        <v>0</v>
      </c>
      <c r="L2139" s="87">
        <f>(I2139+J2139+K2139)</f>
        <v>1728.395061728402</v>
      </c>
      <c r="M2139" s="47"/>
    </row>
    <row r="2140" spans="1:13" ht="18">
      <c r="A2140" s="88">
        <v>42063</v>
      </c>
      <c r="B2140" s="89" t="s">
        <v>220</v>
      </c>
      <c r="C2140" s="77">
        <f>(200000/E2140)</f>
        <v>1398.6013986013986</v>
      </c>
      <c r="D2140" s="89" t="s">
        <v>7</v>
      </c>
      <c r="E2140" s="79">
        <v>143</v>
      </c>
      <c r="F2140" s="79">
        <v>144.4</v>
      </c>
      <c r="G2140" s="79">
        <v>145.9</v>
      </c>
      <c r="H2140" s="79">
        <v>147.5</v>
      </c>
      <c r="I2140" s="87">
        <f>(F2140-E2140)*C2140</f>
        <v>1958.041958041966</v>
      </c>
      <c r="J2140" s="87">
        <f>(G2140-F2140)*C2140</f>
        <v>2097.902097902098</v>
      </c>
      <c r="K2140" s="87">
        <f>(H2140-G2140)*C2140</f>
        <v>2237.7622377622297</v>
      </c>
      <c r="L2140" s="87">
        <f>(I2140+J2140+K2140)</f>
        <v>6293.706293706293</v>
      </c>
      <c r="M2140" s="47"/>
    </row>
    <row r="2141" spans="1:13" ht="18">
      <c r="A2141" s="88">
        <v>42063</v>
      </c>
      <c r="B2141" s="89" t="s">
        <v>284</v>
      </c>
      <c r="C2141" s="77">
        <f>(200000/E2141)</f>
        <v>732.6007326007326</v>
      </c>
      <c r="D2141" s="89" t="s">
        <v>7</v>
      </c>
      <c r="E2141" s="79">
        <v>273</v>
      </c>
      <c r="F2141" s="79">
        <v>275.5</v>
      </c>
      <c r="G2141" s="79">
        <v>0</v>
      </c>
      <c r="H2141" s="79">
        <v>0</v>
      </c>
      <c r="I2141" s="87">
        <f>(F2141-E2141)*C2141</f>
        <v>1831.5018315018315</v>
      </c>
      <c r="J2141" s="87">
        <v>0</v>
      </c>
      <c r="K2141" s="87">
        <f>(H2141-G2141)*C2141</f>
        <v>0</v>
      </c>
      <c r="L2141" s="87">
        <f>(I2141+J2141+K2141)</f>
        <v>1831.5018315018315</v>
      </c>
      <c r="M2141" s="47"/>
    </row>
    <row r="2142" spans="1:13" ht="18">
      <c r="A2142" s="88">
        <v>42063</v>
      </c>
      <c r="B2142" s="89" t="s">
        <v>227</v>
      </c>
      <c r="C2142" s="77">
        <f>(200000/E2142)</f>
        <v>3571.4285714285716</v>
      </c>
      <c r="D2142" s="89" t="s">
        <v>7</v>
      </c>
      <c r="E2142" s="79">
        <v>56</v>
      </c>
      <c r="F2142" s="79">
        <v>56.5</v>
      </c>
      <c r="G2142" s="79">
        <v>0</v>
      </c>
      <c r="H2142" s="79">
        <v>0</v>
      </c>
      <c r="I2142" s="87">
        <f>(F2142-E2142)*C2142</f>
        <v>1785.7142857142858</v>
      </c>
      <c r="J2142" s="87">
        <v>0</v>
      </c>
      <c r="K2142" s="87">
        <f>(H2142-G2142)*C2142</f>
        <v>0</v>
      </c>
      <c r="L2142" s="87">
        <f>(I2142+J2142+K2142)</f>
        <v>1785.7142857142858</v>
      </c>
      <c r="M2142" s="47"/>
    </row>
    <row r="2143" spans="1:13" ht="18">
      <c r="A2143" s="88">
        <v>42062</v>
      </c>
      <c r="B2143" s="89" t="s">
        <v>285</v>
      </c>
      <c r="C2143" s="77">
        <f>(200000/E2143)</f>
        <v>1785.7142857142858</v>
      </c>
      <c r="D2143" s="89" t="s">
        <v>7</v>
      </c>
      <c r="E2143" s="79">
        <v>112</v>
      </c>
      <c r="F2143" s="79">
        <v>113</v>
      </c>
      <c r="G2143" s="79">
        <v>114</v>
      </c>
      <c r="H2143" s="79">
        <v>115</v>
      </c>
      <c r="I2143" s="87">
        <f>(F2143-E2143)*C2143</f>
        <v>1785.7142857142858</v>
      </c>
      <c r="J2143" s="87">
        <f>(G2143-F2143)*C2143</f>
        <v>1785.7142857142858</v>
      </c>
      <c r="K2143" s="87">
        <f>(H2143-G2143)*C2143</f>
        <v>1785.7142857142858</v>
      </c>
      <c r="L2143" s="87">
        <f>(I2143+J2143+K2143)</f>
        <v>5357.142857142857</v>
      </c>
      <c r="M2143" s="47"/>
    </row>
    <row r="2144" spans="1:13" ht="18">
      <c r="A2144" s="88">
        <v>42062</v>
      </c>
      <c r="B2144" s="89" t="s">
        <v>286</v>
      </c>
      <c r="C2144" s="77">
        <f>(200000/E2144)</f>
        <v>1290.3225806451612</v>
      </c>
      <c r="D2144" s="89" t="s">
        <v>7</v>
      </c>
      <c r="E2144" s="79">
        <v>155</v>
      </c>
      <c r="F2144" s="79">
        <v>156.5</v>
      </c>
      <c r="G2144" s="79">
        <v>158</v>
      </c>
      <c r="H2144" s="79">
        <v>0</v>
      </c>
      <c r="I2144" s="87">
        <f>+(F2144-E2144)*C2144</f>
        <v>1935.483870967742</v>
      </c>
      <c r="J2144" s="87">
        <f>+(G2144-F2144)*C2144</f>
        <v>1935.483870967742</v>
      </c>
      <c r="K2144" s="87">
        <v>0</v>
      </c>
      <c r="L2144" s="87">
        <f>SUM(I2144:K2144)</f>
        <v>3870.967741935484</v>
      </c>
      <c r="M2144" s="47"/>
    </row>
    <row r="2145" spans="1:13" ht="18">
      <c r="A2145" s="88">
        <v>42062</v>
      </c>
      <c r="B2145" s="89" t="s">
        <v>287</v>
      </c>
      <c r="C2145" s="77">
        <f>(200000/E2145)</f>
        <v>2898.550724637681</v>
      </c>
      <c r="D2145" s="89" t="s">
        <v>7</v>
      </c>
      <c r="E2145" s="79">
        <v>69</v>
      </c>
      <c r="F2145" s="79">
        <v>69.5</v>
      </c>
      <c r="G2145" s="79">
        <v>0</v>
      </c>
      <c r="H2145" s="79">
        <v>0</v>
      </c>
      <c r="I2145" s="87">
        <f>(F2145-E2145)*C2145</f>
        <v>1449.2753623188405</v>
      </c>
      <c r="J2145" s="87">
        <v>0</v>
      </c>
      <c r="K2145" s="87">
        <f>(H2145-G2145)*C2145</f>
        <v>0</v>
      </c>
      <c r="L2145" s="87">
        <f>(I2145+J2145+K2145)</f>
        <v>1449.2753623188405</v>
      </c>
      <c r="M2145" s="47"/>
    </row>
    <row r="2146" spans="1:13" ht="18">
      <c r="A2146" s="88">
        <v>42062</v>
      </c>
      <c r="B2146" s="89" t="s">
        <v>288</v>
      </c>
      <c r="C2146" s="77">
        <f>(200000/E2146)</f>
        <v>4166.666666666667</v>
      </c>
      <c r="D2146" s="89" t="s">
        <v>7</v>
      </c>
      <c r="E2146" s="79">
        <v>48</v>
      </c>
      <c r="F2146" s="79">
        <v>46.5</v>
      </c>
      <c r="G2146" s="79">
        <v>0</v>
      </c>
      <c r="H2146" s="79">
        <v>0</v>
      </c>
      <c r="I2146" s="78">
        <f>(F2146-E2146)*C2146</f>
        <v>-6250</v>
      </c>
      <c r="J2146" s="56">
        <v>0</v>
      </c>
      <c r="K2146" s="56">
        <f>(H2146-G2146)*C2146</f>
        <v>0</v>
      </c>
      <c r="L2146" s="78">
        <f>(I2146+J2146+K2146)</f>
        <v>-6250</v>
      </c>
      <c r="M2146" s="47"/>
    </row>
    <row r="2147" spans="1:13" ht="18">
      <c r="A2147" s="88">
        <v>42061</v>
      </c>
      <c r="B2147" s="89" t="s">
        <v>289</v>
      </c>
      <c r="C2147" s="77">
        <f>(200000/E2147)</f>
        <v>396.03960396039605</v>
      </c>
      <c r="D2147" s="89" t="s">
        <v>7</v>
      </c>
      <c r="E2147" s="79">
        <v>505</v>
      </c>
      <c r="F2147" s="79">
        <v>510</v>
      </c>
      <c r="G2147" s="79">
        <v>0</v>
      </c>
      <c r="H2147" s="79">
        <v>0</v>
      </c>
      <c r="I2147" s="87">
        <f>(F2147-E2147)*C2147</f>
        <v>1980.1980198019803</v>
      </c>
      <c r="J2147" s="87">
        <v>0</v>
      </c>
      <c r="K2147" s="87">
        <f>(H2147-G2147)*C2147</f>
        <v>0</v>
      </c>
      <c r="L2147" s="87">
        <f>(I2147+J2147+K2147)</f>
        <v>1980.1980198019803</v>
      </c>
      <c r="M2147" s="47"/>
    </row>
    <row r="2148" spans="1:13" ht="18">
      <c r="A2148" s="88">
        <v>42061</v>
      </c>
      <c r="B2148" s="89" t="s">
        <v>224</v>
      </c>
      <c r="C2148" s="77">
        <f>(200000/E2148)</f>
        <v>1253.9184952978057</v>
      </c>
      <c r="D2148" s="89" t="s">
        <v>7</v>
      </c>
      <c r="E2148" s="79">
        <v>159.5</v>
      </c>
      <c r="F2148" s="79">
        <v>161</v>
      </c>
      <c r="G2148" s="79">
        <v>0</v>
      </c>
      <c r="H2148" s="79">
        <v>0</v>
      </c>
      <c r="I2148" s="87">
        <f>(F2148-E2148)*C2148</f>
        <v>1880.8777429467086</v>
      </c>
      <c r="J2148" s="87">
        <v>0</v>
      </c>
      <c r="K2148" s="87">
        <f>(H2148-G2148)*C2148</f>
        <v>0</v>
      </c>
      <c r="L2148" s="87">
        <f>(I2148+J2148+K2148)</f>
        <v>1880.8777429467086</v>
      </c>
      <c r="M2148" s="47"/>
    </row>
    <row r="2149" spans="1:13" ht="18">
      <c r="A2149" s="88">
        <v>42061</v>
      </c>
      <c r="B2149" s="89" t="s">
        <v>290</v>
      </c>
      <c r="C2149" s="77">
        <f>(200000/E2149)</f>
        <v>1250</v>
      </c>
      <c r="D2149" s="89" t="s">
        <v>14</v>
      </c>
      <c r="E2149" s="79">
        <v>160</v>
      </c>
      <c r="F2149" s="79">
        <v>158.5</v>
      </c>
      <c r="G2149" s="79">
        <v>0</v>
      </c>
      <c r="H2149" s="79">
        <v>0</v>
      </c>
      <c r="I2149" s="56">
        <f>(E2149-F2149)*C2149</f>
        <v>1875</v>
      </c>
      <c r="J2149" s="56">
        <v>0</v>
      </c>
      <c r="K2149" s="56">
        <v>0</v>
      </c>
      <c r="L2149" s="56">
        <f>(I2149+J2149+K2149)</f>
        <v>1875</v>
      </c>
      <c r="M2149" s="47"/>
    </row>
    <row r="2150" spans="1:13" ht="18">
      <c r="A2150" s="88">
        <v>42061</v>
      </c>
      <c r="B2150" s="89" t="s">
        <v>257</v>
      </c>
      <c r="C2150" s="77">
        <f>(200000/E2150)</f>
        <v>1769.9115044247787</v>
      </c>
      <c r="D2150" s="89" t="s">
        <v>7</v>
      </c>
      <c r="E2150" s="79">
        <v>113</v>
      </c>
      <c r="F2150" s="79">
        <v>113.7</v>
      </c>
      <c r="G2150" s="79">
        <v>0</v>
      </c>
      <c r="H2150" s="79">
        <v>0</v>
      </c>
      <c r="I2150" s="87">
        <f>(F2150-E2150)*C2150</f>
        <v>1238.9380530973501</v>
      </c>
      <c r="J2150" s="87">
        <v>0</v>
      </c>
      <c r="K2150" s="87">
        <f>(H2150-G2150)*C2150</f>
        <v>0</v>
      </c>
      <c r="L2150" s="87">
        <f>(I2150+J2150+K2150)</f>
        <v>1238.9380530973501</v>
      </c>
      <c r="M2150" s="47"/>
    </row>
    <row r="2151" spans="1:13" ht="18">
      <c r="A2151" s="88">
        <v>42060</v>
      </c>
      <c r="B2151" s="89" t="s">
        <v>178</v>
      </c>
      <c r="C2151" s="77">
        <f>(200000/E2151)</f>
        <v>588.2352941176471</v>
      </c>
      <c r="D2151" s="89" t="s">
        <v>7</v>
      </c>
      <c r="E2151" s="79">
        <v>340</v>
      </c>
      <c r="F2151" s="79">
        <v>343</v>
      </c>
      <c r="G2151" s="79">
        <v>346.5</v>
      </c>
      <c r="H2151" s="79">
        <v>350</v>
      </c>
      <c r="I2151" s="87">
        <f>(F2151-E2151)*C2151</f>
        <v>1764.7058823529412</v>
      </c>
      <c r="J2151" s="87">
        <f>(G2151-F2151)*C2151</f>
        <v>2058.823529411765</v>
      </c>
      <c r="K2151" s="87">
        <f>(H2151-G2151)*C2151</f>
        <v>2058.823529411765</v>
      </c>
      <c r="L2151" s="87">
        <f>(I2151+J2151+K2151)</f>
        <v>5882.352941176471</v>
      </c>
      <c r="M2151" s="47"/>
    </row>
    <row r="2152" spans="1:13" ht="18">
      <c r="A2152" s="88">
        <v>42060</v>
      </c>
      <c r="B2152" s="89" t="s">
        <v>291</v>
      </c>
      <c r="C2152" s="77">
        <f>(200000/E2152)</f>
        <v>486.61800486618006</v>
      </c>
      <c r="D2152" s="89" t="s">
        <v>7</v>
      </c>
      <c r="E2152" s="79">
        <v>411</v>
      </c>
      <c r="F2152" s="79">
        <v>415</v>
      </c>
      <c r="G2152" s="79">
        <v>419</v>
      </c>
      <c r="H2152" s="79">
        <v>0</v>
      </c>
      <c r="I2152" s="87">
        <f>+(F2152-E2152)*C2152</f>
        <v>1946.4720194647202</v>
      </c>
      <c r="J2152" s="87">
        <f>+(G2152-F2152)*C2152</f>
        <v>1946.4720194647202</v>
      </c>
      <c r="K2152" s="87">
        <v>0</v>
      </c>
      <c r="L2152" s="87">
        <f>SUM(I2152:K2152)</f>
        <v>3892.9440389294405</v>
      </c>
      <c r="M2152" s="47"/>
    </row>
    <row r="2153" spans="1:13" ht="18">
      <c r="A2153" s="88">
        <v>42060</v>
      </c>
      <c r="B2153" s="89" t="s">
        <v>292</v>
      </c>
      <c r="C2153" s="77">
        <f>(200000/E2153)</f>
        <v>854.7008547008547</v>
      </c>
      <c r="D2153" s="89" t="s">
        <v>7</v>
      </c>
      <c r="E2153" s="79">
        <v>234</v>
      </c>
      <c r="F2153" s="79">
        <v>236</v>
      </c>
      <c r="G2153" s="79">
        <v>238.3</v>
      </c>
      <c r="H2153" s="79">
        <v>0</v>
      </c>
      <c r="I2153" s="87">
        <f>+(F2153-E2153)*C2153</f>
        <v>1709.4017094017095</v>
      </c>
      <c r="J2153" s="87">
        <f>+(G2153-F2153)*C2153</f>
        <v>1965.8119658119756</v>
      </c>
      <c r="K2153" s="87">
        <v>0</v>
      </c>
      <c r="L2153" s="87">
        <f>SUM(I2153:K2153)</f>
        <v>3675.213675213685</v>
      </c>
      <c r="M2153" s="47"/>
    </row>
    <row r="2154" spans="1:13" ht="18">
      <c r="A2154" s="88">
        <v>42059</v>
      </c>
      <c r="B2154" s="89" t="s">
        <v>293</v>
      </c>
      <c r="C2154" s="77">
        <f>(200000/E2154)</f>
        <v>1408.4507042253522</v>
      </c>
      <c r="D2154" s="89" t="s">
        <v>14</v>
      </c>
      <c r="E2154" s="79">
        <v>142</v>
      </c>
      <c r="F2154" s="79">
        <v>140.6</v>
      </c>
      <c r="G2154" s="79">
        <v>139.1</v>
      </c>
      <c r="H2154" s="79">
        <v>137.5</v>
      </c>
      <c r="I2154" s="56">
        <f>(E2154-F2154)*C2154</f>
        <v>1971.830985915501</v>
      </c>
      <c r="J2154" s="56">
        <f>(F2154-G2154)*C2154</f>
        <v>2112.6760563380285</v>
      </c>
      <c r="K2154" s="56">
        <f>(G2154-H2154)*C2154</f>
        <v>2253.5211267605555</v>
      </c>
      <c r="L2154" s="56">
        <f>(I2154+J2154+K2154)</f>
        <v>6338.0281690140855</v>
      </c>
      <c r="M2154" s="47"/>
    </row>
    <row r="2155" spans="1:13" ht="18">
      <c r="A2155" s="88">
        <v>42059</v>
      </c>
      <c r="B2155" s="89" t="s">
        <v>294</v>
      </c>
      <c r="C2155" s="77">
        <f>(200000/E2155)</f>
        <v>1709.4017094017095</v>
      </c>
      <c r="D2155" s="89" t="s">
        <v>14</v>
      </c>
      <c r="E2155" s="79">
        <v>117</v>
      </c>
      <c r="F2155" s="79">
        <v>116</v>
      </c>
      <c r="G2155" s="79">
        <v>115</v>
      </c>
      <c r="H2155" s="79">
        <v>0</v>
      </c>
      <c r="I2155" s="79">
        <f>(E2155-F2155)*C2155</f>
        <v>1709.4017094017095</v>
      </c>
      <c r="J2155" s="79">
        <f>(F2155-G2155)*C2155</f>
        <v>1709.4017094017095</v>
      </c>
      <c r="K2155" s="79">
        <v>0</v>
      </c>
      <c r="L2155" s="79">
        <f>(I2155+J2155+K2155)</f>
        <v>3418.803418803419</v>
      </c>
      <c r="M2155" s="47"/>
    </row>
    <row r="2156" spans="1:13" ht="18">
      <c r="A2156" s="88">
        <v>42059</v>
      </c>
      <c r="B2156" s="89" t="s">
        <v>295</v>
      </c>
      <c r="C2156" s="77">
        <f>(200000/E2156)</f>
        <v>1600</v>
      </c>
      <c r="D2156" s="89" t="s">
        <v>14</v>
      </c>
      <c r="E2156" s="79">
        <v>125</v>
      </c>
      <c r="F2156" s="79">
        <v>124</v>
      </c>
      <c r="G2156" s="79">
        <v>0</v>
      </c>
      <c r="H2156" s="79">
        <v>0</v>
      </c>
      <c r="I2156" s="56">
        <f>(E2156-F2156)*C2156</f>
        <v>1600</v>
      </c>
      <c r="J2156" s="56">
        <v>0</v>
      </c>
      <c r="K2156" s="56">
        <v>0</v>
      </c>
      <c r="L2156" s="56">
        <f>(I2156+J2156+K2156)</f>
        <v>1600</v>
      </c>
      <c r="M2156" s="47"/>
    </row>
    <row r="2157" spans="1:13" ht="18">
      <c r="A2157" s="88">
        <v>42059</v>
      </c>
      <c r="B2157" s="89" t="s">
        <v>296</v>
      </c>
      <c r="C2157" s="77">
        <f>(200000/E2157)</f>
        <v>218.5792349726776</v>
      </c>
      <c r="D2157" s="89" t="s">
        <v>7</v>
      </c>
      <c r="E2157" s="79">
        <v>915</v>
      </c>
      <c r="F2157" s="79">
        <v>922</v>
      </c>
      <c r="G2157" s="79">
        <v>0</v>
      </c>
      <c r="H2157" s="79">
        <v>0</v>
      </c>
      <c r="I2157" s="87">
        <f>(F2157-E2157)*C2157</f>
        <v>1530.0546448087432</v>
      </c>
      <c r="J2157" s="87">
        <v>0</v>
      </c>
      <c r="K2157" s="87">
        <f>(H2157-G2157)*C2157</f>
        <v>0</v>
      </c>
      <c r="L2157" s="87">
        <f>(I2157+J2157+K2157)</f>
        <v>1530.0546448087432</v>
      </c>
      <c r="M2157" s="47"/>
    </row>
    <row r="2158" spans="1:13" ht="18">
      <c r="A2158" s="88">
        <v>42058</v>
      </c>
      <c r="B2158" s="89" t="s">
        <v>287</v>
      </c>
      <c r="C2158" s="77">
        <f>(200000/E2158)</f>
        <v>3030.3030303030305</v>
      </c>
      <c r="D2158" s="89" t="s">
        <v>7</v>
      </c>
      <c r="E2158" s="79">
        <v>66</v>
      </c>
      <c r="F2158" s="79">
        <v>66.5</v>
      </c>
      <c r="G2158" s="79">
        <v>67.1</v>
      </c>
      <c r="H2158" s="79">
        <v>67.7</v>
      </c>
      <c r="I2158" s="87">
        <f>(F2158-E2158)*C2158</f>
        <v>1515.1515151515152</v>
      </c>
      <c r="J2158" s="87">
        <f>(G2158-F2158)*C2158</f>
        <v>1818.181818181801</v>
      </c>
      <c r="K2158" s="87">
        <f>(H2158-G2158)*C2158</f>
        <v>1818.1818181818442</v>
      </c>
      <c r="L2158" s="87">
        <f>(I2158+J2158+K2158)</f>
        <v>5151.51515151516</v>
      </c>
      <c r="M2158" s="47"/>
    </row>
    <row r="2159" spans="1:13" ht="18">
      <c r="A2159" s="88">
        <v>42058</v>
      </c>
      <c r="B2159" s="89" t="s">
        <v>286</v>
      </c>
      <c r="C2159" s="77">
        <f>(200000/E2159)</f>
        <v>1265.8227848101267</v>
      </c>
      <c r="D2159" s="89" t="s">
        <v>7</v>
      </c>
      <c r="E2159" s="79">
        <v>158</v>
      </c>
      <c r="F2159" s="79">
        <v>159.5</v>
      </c>
      <c r="G2159" s="79">
        <v>0</v>
      </c>
      <c r="H2159" s="79">
        <v>0</v>
      </c>
      <c r="I2159" s="87">
        <f>(F2159-E2159)*C2159</f>
        <v>1898.73417721519</v>
      </c>
      <c r="J2159" s="87">
        <v>0</v>
      </c>
      <c r="K2159" s="87">
        <f>(H2159-G2159)*C2159</f>
        <v>0</v>
      </c>
      <c r="L2159" s="87">
        <f>(I2159+J2159+K2159)</f>
        <v>1898.73417721519</v>
      </c>
      <c r="M2159" s="47"/>
    </row>
    <row r="2160" spans="1:13" ht="18">
      <c r="A2160" s="88">
        <v>42058</v>
      </c>
      <c r="B2160" s="89" t="s">
        <v>297</v>
      </c>
      <c r="C2160" s="77">
        <f>(200000/E2160)</f>
        <v>190.47619047619048</v>
      </c>
      <c r="D2160" s="89" t="s">
        <v>7</v>
      </c>
      <c r="E2160" s="79">
        <v>1050</v>
      </c>
      <c r="F2160" s="79">
        <v>1060</v>
      </c>
      <c r="G2160" s="79">
        <v>0</v>
      </c>
      <c r="H2160" s="79">
        <v>0</v>
      </c>
      <c r="I2160" s="87">
        <f>(F2160-E2160)*C2160</f>
        <v>1904.7619047619048</v>
      </c>
      <c r="J2160" s="87">
        <v>0</v>
      </c>
      <c r="K2160" s="87">
        <f>(H2160-G2160)*C2160</f>
        <v>0</v>
      </c>
      <c r="L2160" s="87">
        <f>(I2160+J2160+K2160)</f>
        <v>1904.7619047619048</v>
      </c>
      <c r="M2160" s="47"/>
    </row>
    <row r="2161" spans="1:13" ht="18">
      <c r="A2161" s="88">
        <v>42058</v>
      </c>
      <c r="B2161" s="89" t="s">
        <v>224</v>
      </c>
      <c r="C2161" s="77">
        <f>(200000/E2161)</f>
        <v>1351.3513513513512</v>
      </c>
      <c r="D2161" s="89" t="s">
        <v>7</v>
      </c>
      <c r="E2161" s="79">
        <v>148</v>
      </c>
      <c r="F2161" s="79">
        <v>143.5</v>
      </c>
      <c r="G2161" s="79">
        <v>0</v>
      </c>
      <c r="H2161" s="79">
        <v>0</v>
      </c>
      <c r="I2161" s="78">
        <f>(F2161-E2161)*C2161</f>
        <v>-6081.081081081081</v>
      </c>
      <c r="J2161" s="56">
        <v>0</v>
      </c>
      <c r="K2161" s="56">
        <f>(H2161-G2161)*C2161</f>
        <v>0</v>
      </c>
      <c r="L2161" s="78">
        <f>(I2161+J2161+K2161)</f>
        <v>-6081.081081081081</v>
      </c>
      <c r="M2161" s="47"/>
    </row>
    <row r="2162" spans="1:13" ht="18">
      <c r="A2162" s="88">
        <v>42055</v>
      </c>
      <c r="B2162" s="89" t="s">
        <v>298</v>
      </c>
      <c r="C2162" s="77">
        <f>(200000/E2162)</f>
        <v>1506.024096385542</v>
      </c>
      <c r="D2162" s="89" t="s">
        <v>7</v>
      </c>
      <c r="E2162" s="79">
        <v>132.8</v>
      </c>
      <c r="F2162" s="79">
        <v>134</v>
      </c>
      <c r="G2162" s="79">
        <v>135.3</v>
      </c>
      <c r="H2162" s="79">
        <v>136.8</v>
      </c>
      <c r="I2162" s="87">
        <f>(F2162-E2162)*C2162</f>
        <v>1807.2289156626332</v>
      </c>
      <c r="J2162" s="87">
        <f>(G2162-F2162)*C2162</f>
        <v>1957.8313253012216</v>
      </c>
      <c r="K2162" s="87">
        <f>(H2162-G2162)*C2162</f>
        <v>2259.036144578313</v>
      </c>
      <c r="L2162" s="87">
        <f>(I2162+J2162+K2162)</f>
        <v>6024.096385542168</v>
      </c>
      <c r="M2162" s="47"/>
    </row>
    <row r="2163" spans="1:13" ht="18">
      <c r="A2163" s="88">
        <v>42055</v>
      </c>
      <c r="B2163" s="89" t="s">
        <v>22</v>
      </c>
      <c r="C2163" s="77">
        <f>(200000/E2163)</f>
        <v>2739.72602739726</v>
      </c>
      <c r="D2163" s="89" t="s">
        <v>7</v>
      </c>
      <c r="E2163" s="79">
        <v>73</v>
      </c>
      <c r="F2163" s="79">
        <v>73.7</v>
      </c>
      <c r="G2163" s="79">
        <v>74.4</v>
      </c>
      <c r="H2163" s="79">
        <v>75.1</v>
      </c>
      <c r="I2163" s="87">
        <f>(F2163-E2163)*C2163</f>
        <v>1917.80821917809</v>
      </c>
      <c r="J2163" s="87">
        <f>(G2163-F2163)*C2163</f>
        <v>1917.80821917809</v>
      </c>
      <c r="K2163" s="87">
        <f>(H2163-G2163)*C2163</f>
        <v>1917.8082191780509</v>
      </c>
      <c r="L2163" s="87">
        <f>(I2163+J2163+K2163)</f>
        <v>5753.424657534231</v>
      </c>
      <c r="M2163" s="47"/>
    </row>
    <row r="2164" spans="1:13" ht="18">
      <c r="A2164" s="88">
        <v>42055</v>
      </c>
      <c r="B2164" s="89" t="s">
        <v>299</v>
      </c>
      <c r="C2164" s="77">
        <f>(200000/E2164)</f>
        <v>2020.20202020202</v>
      </c>
      <c r="D2164" s="89" t="s">
        <v>7</v>
      </c>
      <c r="E2164" s="79">
        <v>99</v>
      </c>
      <c r="F2164" s="79">
        <v>99.8</v>
      </c>
      <c r="G2164" s="79">
        <v>100.8</v>
      </c>
      <c r="H2164" s="79">
        <v>0</v>
      </c>
      <c r="I2164" s="87">
        <f>+(F2164-E2164)*C2164</f>
        <v>1616.1616161616103</v>
      </c>
      <c r="J2164" s="87">
        <f>+(G2164-F2164)*C2164</f>
        <v>2020.20202020202</v>
      </c>
      <c r="K2164" s="87">
        <v>0</v>
      </c>
      <c r="L2164" s="87">
        <f>SUM(I2164:K2164)</f>
        <v>3636.3636363636306</v>
      </c>
      <c r="M2164" s="47"/>
    </row>
    <row r="2165" spans="1:13" ht="18">
      <c r="A2165" s="88">
        <v>42055</v>
      </c>
      <c r="B2165" s="89" t="s">
        <v>300</v>
      </c>
      <c r="C2165" s="77">
        <f>(200000/E2165)</f>
        <v>1068.3760683760684</v>
      </c>
      <c r="D2165" s="89" t="s">
        <v>7</v>
      </c>
      <c r="E2165" s="79">
        <v>187.2</v>
      </c>
      <c r="F2165" s="79">
        <v>188.7</v>
      </c>
      <c r="G2165" s="79">
        <v>190.5</v>
      </c>
      <c r="H2165" s="79">
        <v>0</v>
      </c>
      <c r="I2165" s="87">
        <f>+(F2165-E2165)*C2165</f>
        <v>1602.5641025641025</v>
      </c>
      <c r="J2165" s="87">
        <f>+(G2165-F2165)*C2165</f>
        <v>1923.0769230769351</v>
      </c>
      <c r="K2165" s="87">
        <v>0</v>
      </c>
      <c r="L2165" s="87">
        <f>SUM(I2165:K2165)</f>
        <v>3525.6410256410377</v>
      </c>
      <c r="M2165" s="47"/>
    </row>
    <row r="2166" spans="1:13" ht="18">
      <c r="A2166" s="88">
        <v>42054</v>
      </c>
      <c r="B2166" s="89" t="s">
        <v>301</v>
      </c>
      <c r="C2166" s="77">
        <f>(200000/E2166)</f>
        <v>1315.7894736842106</v>
      </c>
      <c r="D2166" s="89" t="s">
        <v>7</v>
      </c>
      <c r="E2166" s="79">
        <v>152</v>
      </c>
      <c r="F2166" s="79">
        <v>153.5</v>
      </c>
      <c r="G2166" s="79">
        <v>155</v>
      </c>
      <c r="H2166" s="79">
        <v>156.5</v>
      </c>
      <c r="I2166" s="87">
        <f>(F2166-E2166)*C2166</f>
        <v>1973.6842105263158</v>
      </c>
      <c r="J2166" s="87">
        <f>(G2166-F2166)*C2166</f>
        <v>1973.6842105263158</v>
      </c>
      <c r="K2166" s="87">
        <f>(H2166-G2166)*C2166</f>
        <v>1973.6842105263158</v>
      </c>
      <c r="L2166" s="87">
        <f>(I2166+J2166+K2166)</f>
        <v>5921.0526315789475</v>
      </c>
      <c r="M2166" s="47"/>
    </row>
    <row r="2167" spans="1:13" ht="18">
      <c r="A2167" s="88">
        <v>42054</v>
      </c>
      <c r="B2167" s="89" t="s">
        <v>36</v>
      </c>
      <c r="C2167" s="77">
        <f>(200000/E2167)</f>
        <v>1785.7142857142858</v>
      </c>
      <c r="D2167" s="89" t="s">
        <v>7</v>
      </c>
      <c r="E2167" s="79">
        <v>112</v>
      </c>
      <c r="F2167" s="79">
        <v>113</v>
      </c>
      <c r="G2167" s="79">
        <v>114</v>
      </c>
      <c r="H2167" s="79">
        <v>115</v>
      </c>
      <c r="I2167" s="87">
        <f>(F2167-E2167)*C2167</f>
        <v>1785.7142857142858</v>
      </c>
      <c r="J2167" s="87">
        <f>(G2167-F2167)*C2167</f>
        <v>1785.7142857142858</v>
      </c>
      <c r="K2167" s="87">
        <f>(H2167-G2167)*C2167</f>
        <v>1785.7142857142858</v>
      </c>
      <c r="L2167" s="87">
        <f>(I2167+J2167+K2167)</f>
        <v>5357.142857142857</v>
      </c>
      <c r="M2167" s="47"/>
    </row>
    <row r="2168" spans="1:13" ht="18">
      <c r="A2168" s="88">
        <v>42054</v>
      </c>
      <c r="B2168" s="89" t="s">
        <v>214</v>
      </c>
      <c r="C2168" s="77">
        <f>(200000/E2168)</f>
        <v>500</v>
      </c>
      <c r="D2168" s="89" t="s">
        <v>14</v>
      </c>
      <c r="E2168" s="79">
        <v>400</v>
      </c>
      <c r="F2168" s="79">
        <v>396</v>
      </c>
      <c r="G2168" s="79">
        <v>392.3</v>
      </c>
      <c r="H2168" s="79">
        <v>0</v>
      </c>
      <c r="I2168" s="56">
        <f>(E2168-F2168)*C2168</f>
        <v>2000</v>
      </c>
      <c r="J2168" s="56">
        <v>0</v>
      </c>
      <c r="K2168" s="56">
        <v>0</v>
      </c>
      <c r="L2168" s="56">
        <f>(I2168+J2168+K2168)</f>
        <v>2000</v>
      </c>
      <c r="M2168" s="47"/>
    </row>
    <row r="2169" spans="1:13" ht="18">
      <c r="A2169" s="88">
        <v>42054</v>
      </c>
      <c r="B2169" s="89" t="s">
        <v>210</v>
      </c>
      <c r="C2169" s="77">
        <f>(200000/E2169)</f>
        <v>1734.6053772766695</v>
      </c>
      <c r="D2169" s="89" t="s">
        <v>14</v>
      </c>
      <c r="E2169" s="79">
        <v>115.3</v>
      </c>
      <c r="F2169" s="79">
        <v>114.3</v>
      </c>
      <c r="G2169" s="79">
        <v>0</v>
      </c>
      <c r="H2169" s="79">
        <v>0</v>
      </c>
      <c r="I2169" s="56">
        <f>(E2169-F2169)*C2169</f>
        <v>1734.6053772766695</v>
      </c>
      <c r="J2169" s="56">
        <v>0</v>
      </c>
      <c r="K2169" s="56">
        <v>0</v>
      </c>
      <c r="L2169" s="56">
        <f>(I2169+J2169+K2169)</f>
        <v>1734.6053772766695</v>
      </c>
      <c r="M2169" s="47"/>
    </row>
    <row r="2170" spans="1:13" ht="18">
      <c r="A2170" s="88">
        <v>42053</v>
      </c>
      <c r="B2170" s="89" t="s">
        <v>302</v>
      </c>
      <c r="C2170" s="77">
        <f>(200000/E2170)</f>
        <v>1408.4507042253522</v>
      </c>
      <c r="D2170" s="89" t="s">
        <v>7</v>
      </c>
      <c r="E2170" s="79">
        <v>142</v>
      </c>
      <c r="F2170" s="79">
        <v>143.4</v>
      </c>
      <c r="G2170" s="79">
        <v>145</v>
      </c>
      <c r="H2170" s="79">
        <v>146.5</v>
      </c>
      <c r="I2170" s="87">
        <f>(F2170-E2170)*C2170</f>
        <v>1971.830985915501</v>
      </c>
      <c r="J2170" s="87">
        <f>(G2170-F2170)*C2170</f>
        <v>2253.5211267605555</v>
      </c>
      <c r="K2170" s="87">
        <f>(H2170-G2170)*C2170</f>
        <v>2112.6760563380285</v>
      </c>
      <c r="L2170" s="87">
        <f>(I2170+J2170+K2170)</f>
        <v>6338.0281690140855</v>
      </c>
      <c r="M2170" s="47"/>
    </row>
    <row r="2171" spans="1:13" ht="18">
      <c r="A2171" s="88">
        <v>42053</v>
      </c>
      <c r="B2171" s="89" t="s">
        <v>74</v>
      </c>
      <c r="C2171" s="77">
        <f>(200000/E2171)</f>
        <v>1754.3859649122808</v>
      </c>
      <c r="D2171" s="89" t="s">
        <v>7</v>
      </c>
      <c r="E2171" s="79">
        <v>114</v>
      </c>
      <c r="F2171" s="79">
        <v>115</v>
      </c>
      <c r="G2171" s="79">
        <v>116</v>
      </c>
      <c r="H2171" s="79">
        <v>117</v>
      </c>
      <c r="I2171" s="87">
        <f>(F2171-E2171)*C2171</f>
        <v>1754.3859649122808</v>
      </c>
      <c r="J2171" s="87">
        <f>(G2171-F2171)*C2171</f>
        <v>1754.3859649122808</v>
      </c>
      <c r="K2171" s="87">
        <f>(H2171-G2171)*C2171</f>
        <v>1754.3859649122808</v>
      </c>
      <c r="L2171" s="87">
        <f>(I2171+J2171+K2171)</f>
        <v>5263.1578947368425</v>
      </c>
      <c r="M2171" s="47"/>
    </row>
    <row r="2172" spans="1:13" ht="18">
      <c r="A2172" s="88">
        <v>42053</v>
      </c>
      <c r="B2172" s="89" t="s">
        <v>303</v>
      </c>
      <c r="C2172" s="77">
        <f>(200000/E2172)</f>
        <v>1277.9552715654952</v>
      </c>
      <c r="D2172" s="89" t="s">
        <v>7</v>
      </c>
      <c r="E2172" s="79">
        <v>156.5</v>
      </c>
      <c r="F2172" s="79">
        <v>158</v>
      </c>
      <c r="G2172" s="79">
        <v>159.5</v>
      </c>
      <c r="H2172" s="79">
        <v>0</v>
      </c>
      <c r="I2172" s="87">
        <f>+(F2172-E2172)*C2172</f>
        <v>1916.9329073482427</v>
      </c>
      <c r="J2172" s="87">
        <f>+(G2172-F2172)*C2172</f>
        <v>1916.9329073482427</v>
      </c>
      <c r="K2172" s="87">
        <v>0</v>
      </c>
      <c r="L2172" s="87">
        <f>SUM(I2172:K2172)</f>
        <v>3833.8658146964854</v>
      </c>
      <c r="M2172" s="47"/>
    </row>
    <row r="2173" spans="1:13" ht="18">
      <c r="A2173" s="88">
        <v>42053</v>
      </c>
      <c r="B2173" s="89" t="s">
        <v>65</v>
      </c>
      <c r="C2173" s="77">
        <f>(200000/E2173)</f>
        <v>829.8755186721992</v>
      </c>
      <c r="D2173" s="89" t="s">
        <v>7</v>
      </c>
      <c r="E2173" s="79">
        <v>241</v>
      </c>
      <c r="F2173" s="79">
        <v>243</v>
      </c>
      <c r="G2173" s="79">
        <v>0</v>
      </c>
      <c r="H2173" s="79">
        <v>0</v>
      </c>
      <c r="I2173" s="87">
        <f>(F2173-E2173)*C2173</f>
        <v>1659.7510373443984</v>
      </c>
      <c r="J2173" s="87">
        <v>0</v>
      </c>
      <c r="K2173" s="87">
        <f>(H2173-G2173)*C2173</f>
        <v>0</v>
      </c>
      <c r="L2173" s="87">
        <f>(I2173+J2173+K2173)</f>
        <v>1659.7510373443984</v>
      </c>
      <c r="M2173" s="47"/>
    </row>
    <row r="2174" spans="1:13" ht="18">
      <c r="A2174" s="88">
        <v>42051</v>
      </c>
      <c r="B2174" s="89" t="s">
        <v>273</v>
      </c>
      <c r="C2174" s="77">
        <f>(200000/E2174)</f>
        <v>2857.1428571428573</v>
      </c>
      <c r="D2174" s="89" t="s">
        <v>7</v>
      </c>
      <c r="E2174" s="79">
        <v>70</v>
      </c>
      <c r="F2174" s="79">
        <v>70.6</v>
      </c>
      <c r="G2174" s="79">
        <v>71.3</v>
      </c>
      <c r="H2174" s="79">
        <v>72.1</v>
      </c>
      <c r="I2174" s="87">
        <f>(F2174-E2174)*C2174</f>
        <v>1714.285714285698</v>
      </c>
      <c r="J2174" s="87">
        <f>(G2174-F2174)*C2174</f>
        <v>2000.0000000000082</v>
      </c>
      <c r="K2174" s="87">
        <f>(H2174-G2174)*C2174</f>
        <v>2285.7142857142776</v>
      </c>
      <c r="L2174" s="87">
        <f>(I2174+J2174+K2174)</f>
        <v>5999.999999999984</v>
      </c>
      <c r="M2174" s="47"/>
    </row>
    <row r="2175" spans="1:13" ht="18">
      <c r="A2175" s="88">
        <v>42051</v>
      </c>
      <c r="B2175" s="89" t="s">
        <v>304</v>
      </c>
      <c r="C2175" s="77">
        <f>(200000/E2175)</f>
        <v>807.1025020177563</v>
      </c>
      <c r="D2175" s="89" t="s">
        <v>14</v>
      </c>
      <c r="E2175" s="79">
        <v>247.8</v>
      </c>
      <c r="F2175" s="79">
        <v>245.5</v>
      </c>
      <c r="G2175" s="79">
        <v>243.35</v>
      </c>
      <c r="H2175" s="79">
        <v>0</v>
      </c>
      <c r="I2175" s="56">
        <f>(E2175-F2175)*C2175</f>
        <v>1856.3357546408486</v>
      </c>
      <c r="J2175" s="56">
        <v>0</v>
      </c>
      <c r="K2175" s="56">
        <v>0</v>
      </c>
      <c r="L2175" s="56">
        <f>(I2175+J2175+K2175)</f>
        <v>1856.3357546408486</v>
      </c>
      <c r="M2175" s="47"/>
    </row>
    <row r="2176" spans="1:13" ht="18">
      <c r="A2176" s="88">
        <v>42051</v>
      </c>
      <c r="B2176" s="89" t="s">
        <v>144</v>
      </c>
      <c r="C2176" s="77">
        <f>(200000/E2176)</f>
        <v>1162.7906976744187</v>
      </c>
      <c r="D2176" s="89" t="s">
        <v>7</v>
      </c>
      <c r="E2176" s="79">
        <v>172</v>
      </c>
      <c r="F2176" s="79">
        <v>173.5</v>
      </c>
      <c r="G2176" s="79">
        <v>0</v>
      </c>
      <c r="H2176" s="79">
        <v>0</v>
      </c>
      <c r="I2176" s="56">
        <f>(F2176-E2176)*C2176</f>
        <v>1744.1860465116279</v>
      </c>
      <c r="J2176" s="56">
        <v>0</v>
      </c>
      <c r="K2176" s="56">
        <f>(H2176-G2176)*C2176</f>
        <v>0</v>
      </c>
      <c r="L2176" s="56">
        <f>(I2176+J2176+K2176)</f>
        <v>1744.1860465116279</v>
      </c>
      <c r="M2176" s="47"/>
    </row>
    <row r="2177" spans="1:13" ht="18">
      <c r="A2177" s="88">
        <v>42051</v>
      </c>
      <c r="B2177" s="89" t="s">
        <v>305</v>
      </c>
      <c r="C2177" s="77">
        <f>(200000/E2177)</f>
        <v>1639.344262295082</v>
      </c>
      <c r="D2177" s="89" t="s">
        <v>7</v>
      </c>
      <c r="E2177" s="79">
        <v>122</v>
      </c>
      <c r="F2177" s="79">
        <v>123</v>
      </c>
      <c r="G2177" s="79">
        <v>0</v>
      </c>
      <c r="H2177" s="79">
        <v>0</v>
      </c>
      <c r="I2177" s="56">
        <f>(F2177-E2177)*C2177</f>
        <v>1639.344262295082</v>
      </c>
      <c r="J2177" s="56">
        <v>0</v>
      </c>
      <c r="K2177" s="56">
        <f>(H2177-G2177)*C2177</f>
        <v>0</v>
      </c>
      <c r="L2177" s="56">
        <f>(I2177+J2177+K2177)</f>
        <v>1639.344262295082</v>
      </c>
      <c r="M2177" s="47"/>
    </row>
    <row r="2178" spans="1:13" ht="18">
      <c r="A2178" s="88">
        <v>42051</v>
      </c>
      <c r="B2178" s="89" t="s">
        <v>266</v>
      </c>
      <c r="C2178" s="77">
        <f>(200000/E2178)</f>
        <v>719.4244604316547</v>
      </c>
      <c r="D2178" s="89" t="s">
        <v>7</v>
      </c>
      <c r="E2178" s="79">
        <v>278</v>
      </c>
      <c r="F2178" s="79">
        <v>280</v>
      </c>
      <c r="G2178" s="79">
        <v>0</v>
      </c>
      <c r="H2178" s="79">
        <v>0</v>
      </c>
      <c r="I2178" s="56">
        <f>(F2178-E2178)*C2178</f>
        <v>1438.8489208633093</v>
      </c>
      <c r="J2178" s="56">
        <v>0</v>
      </c>
      <c r="K2178" s="56">
        <f>(H2178-G2178)*C2178</f>
        <v>0</v>
      </c>
      <c r="L2178" s="56">
        <f>(I2178+J2178+K2178)</f>
        <v>1438.8489208633093</v>
      </c>
      <c r="M2178" s="47"/>
    </row>
    <row r="2179" spans="1:13" ht="18">
      <c r="A2179" s="88">
        <v>42048</v>
      </c>
      <c r="B2179" s="89" t="s">
        <v>114</v>
      </c>
      <c r="C2179" s="77">
        <f>(200000/E2179)</f>
        <v>1351.3513513513512</v>
      </c>
      <c r="D2179" s="89" t="s">
        <v>14</v>
      </c>
      <c r="E2179" s="79">
        <v>148</v>
      </c>
      <c r="F2179" s="79">
        <v>146.5</v>
      </c>
      <c r="G2179" s="79">
        <v>0</v>
      </c>
      <c r="H2179" s="79">
        <v>0</v>
      </c>
      <c r="I2179" s="56">
        <f>(E2179-F2179)*C2179</f>
        <v>2027.0270270270269</v>
      </c>
      <c r="J2179" s="56">
        <v>0</v>
      </c>
      <c r="K2179" s="56">
        <v>0</v>
      </c>
      <c r="L2179" s="56">
        <f>(I2179+J2179+K2179)</f>
        <v>2027.0270270270269</v>
      </c>
      <c r="M2179" s="47"/>
    </row>
    <row r="2180" spans="1:13" ht="18">
      <c r="A2180" s="88">
        <v>42048</v>
      </c>
      <c r="B2180" s="89" t="s">
        <v>64</v>
      </c>
      <c r="C2180" s="77">
        <f>(200000/E2180)</f>
        <v>1904.7619047619048</v>
      </c>
      <c r="D2180" s="89" t="s">
        <v>14</v>
      </c>
      <c r="E2180" s="79">
        <v>105</v>
      </c>
      <c r="F2180" s="79">
        <v>104</v>
      </c>
      <c r="G2180" s="79">
        <v>0</v>
      </c>
      <c r="H2180" s="79">
        <v>0</v>
      </c>
      <c r="I2180" s="56">
        <f>(E2180-F2180)*C2180</f>
        <v>1904.7619047619048</v>
      </c>
      <c r="J2180" s="56">
        <v>0</v>
      </c>
      <c r="K2180" s="56">
        <v>0</v>
      </c>
      <c r="L2180" s="56">
        <f>(I2180+J2180+K2180)</f>
        <v>1904.7619047619048</v>
      </c>
      <c r="M2180" s="47"/>
    </row>
    <row r="2181" spans="1:13" ht="18">
      <c r="A2181" s="88">
        <v>42048</v>
      </c>
      <c r="B2181" s="89" t="s">
        <v>21</v>
      </c>
      <c r="C2181" s="77">
        <f>(200000/E2181)</f>
        <v>1659.7510373443984</v>
      </c>
      <c r="D2181" s="89" t="s">
        <v>7</v>
      </c>
      <c r="E2181" s="79">
        <v>120.5</v>
      </c>
      <c r="F2181" s="79">
        <v>121.5</v>
      </c>
      <c r="G2181" s="79">
        <v>0</v>
      </c>
      <c r="H2181" s="79">
        <v>0</v>
      </c>
      <c r="I2181" s="56">
        <f>(F2181-E2181)*C2181</f>
        <v>1659.7510373443984</v>
      </c>
      <c r="J2181" s="56">
        <v>0</v>
      </c>
      <c r="K2181" s="56">
        <f>(H2181-G2181)*C2181</f>
        <v>0</v>
      </c>
      <c r="L2181" s="56">
        <f>(I2181+J2181+K2181)</f>
        <v>1659.7510373443984</v>
      </c>
      <c r="M2181" s="47"/>
    </row>
    <row r="2182" spans="1:13" ht="18">
      <c r="A2182" s="88">
        <v>42048</v>
      </c>
      <c r="B2182" s="89" t="s">
        <v>108</v>
      </c>
      <c r="C2182" s="77">
        <f>(200000/E2182)</f>
        <v>1179.245283018868</v>
      </c>
      <c r="D2182" s="89" t="s">
        <v>7</v>
      </c>
      <c r="E2182" s="79">
        <v>169.6</v>
      </c>
      <c r="F2182" s="79">
        <v>171</v>
      </c>
      <c r="G2182" s="79">
        <v>0</v>
      </c>
      <c r="H2182" s="79">
        <v>0</v>
      </c>
      <c r="I2182" s="56">
        <f>(F2182-E2182)*C2182</f>
        <v>1650.9433962264218</v>
      </c>
      <c r="J2182" s="56">
        <v>0</v>
      </c>
      <c r="K2182" s="56">
        <f>(H2182-G2182)*C2182</f>
        <v>0</v>
      </c>
      <c r="L2182" s="56">
        <f>(I2182+J2182+K2182)</f>
        <v>1650.9433962264218</v>
      </c>
      <c r="M2182" s="47"/>
    </row>
    <row r="2183" spans="1:13" ht="18">
      <c r="A2183" s="88">
        <v>42047</v>
      </c>
      <c r="B2183" s="89" t="s">
        <v>306</v>
      </c>
      <c r="C2183" s="77">
        <f>(200000/E2183)</f>
        <v>649.3506493506494</v>
      </c>
      <c r="D2183" s="89" t="s">
        <v>7</v>
      </c>
      <c r="E2183" s="79">
        <v>308</v>
      </c>
      <c r="F2183" s="79">
        <v>311</v>
      </c>
      <c r="G2183" s="79">
        <v>314</v>
      </c>
      <c r="H2183" s="79">
        <v>317</v>
      </c>
      <c r="I2183" s="87">
        <f>(F2183-E2183)*C2183</f>
        <v>1948.0519480519483</v>
      </c>
      <c r="J2183" s="87">
        <f>(G2183-F2183)*C2183</f>
        <v>1948.0519480519483</v>
      </c>
      <c r="K2183" s="87">
        <f>(H2183-G2183)*C2183</f>
        <v>1948.0519480519483</v>
      </c>
      <c r="L2183" s="87">
        <f>(I2183+J2183+K2183)</f>
        <v>5844.1558441558445</v>
      </c>
      <c r="M2183" s="47"/>
    </row>
    <row r="2184" spans="1:13" ht="18">
      <c r="A2184" s="88">
        <v>42047</v>
      </c>
      <c r="B2184" s="89" t="s">
        <v>64</v>
      </c>
      <c r="C2184" s="77">
        <f>(200000/E2184)</f>
        <v>1886.7924528301887</v>
      </c>
      <c r="D2184" s="89" t="s">
        <v>7</v>
      </c>
      <c r="E2184" s="79">
        <v>106</v>
      </c>
      <c r="F2184" s="79">
        <v>107</v>
      </c>
      <c r="G2184" s="79">
        <v>108</v>
      </c>
      <c r="H2184" s="79">
        <v>109</v>
      </c>
      <c r="I2184" s="87">
        <f>(F2184-E2184)*C2184</f>
        <v>1886.7924528301887</v>
      </c>
      <c r="J2184" s="87">
        <f>(G2184-F2184)*C2184</f>
        <v>1886.7924528301887</v>
      </c>
      <c r="K2184" s="87">
        <f>(H2184-G2184)*C2184</f>
        <v>1886.7924528301887</v>
      </c>
      <c r="L2184" s="87">
        <f>(I2184+J2184+K2184)</f>
        <v>5660.377358490567</v>
      </c>
      <c r="M2184" s="47"/>
    </row>
    <row r="2185" spans="1:13" ht="18">
      <c r="A2185" s="88">
        <v>42047</v>
      </c>
      <c r="B2185" s="89" t="s">
        <v>307</v>
      </c>
      <c r="C2185" s="77">
        <f>(200000/E2185)</f>
        <v>921.6589861751152</v>
      </c>
      <c r="D2185" s="89" t="s">
        <v>7</v>
      </c>
      <c r="E2185" s="79">
        <v>217</v>
      </c>
      <c r="F2185" s="79">
        <v>219</v>
      </c>
      <c r="G2185" s="79">
        <v>221</v>
      </c>
      <c r="H2185" s="79">
        <v>223</v>
      </c>
      <c r="I2185" s="87">
        <f>(F2185-E2185)*C2185</f>
        <v>1843.3179723502303</v>
      </c>
      <c r="J2185" s="87">
        <f>(G2185-F2185)*C2185</f>
        <v>1843.3179723502303</v>
      </c>
      <c r="K2185" s="87">
        <f>(H2185-G2185)*C2185</f>
        <v>1843.3179723502303</v>
      </c>
      <c r="L2185" s="87">
        <f>(I2185+J2185+K2185)</f>
        <v>5529.9539170506905</v>
      </c>
      <c r="M2185" s="47"/>
    </row>
    <row r="2186" spans="1:13" ht="18">
      <c r="A2186" s="88">
        <v>42046</v>
      </c>
      <c r="B2186" s="89" t="s">
        <v>248</v>
      </c>
      <c r="C2186" s="77">
        <f>(200000/E2186)</f>
        <v>657.8947368421053</v>
      </c>
      <c r="D2186" s="89" t="s">
        <v>7</v>
      </c>
      <c r="E2186" s="79">
        <v>304</v>
      </c>
      <c r="F2186" s="79">
        <v>307</v>
      </c>
      <c r="G2186" s="79">
        <v>310</v>
      </c>
      <c r="H2186" s="79">
        <v>0</v>
      </c>
      <c r="I2186" s="56">
        <f>(F2186-E2186)*C2186</f>
        <v>1973.6842105263158</v>
      </c>
      <c r="J2186" s="56">
        <f>(G2186-F2186)*C2186</f>
        <v>1973.6842105263158</v>
      </c>
      <c r="K2186" s="56">
        <v>0</v>
      </c>
      <c r="L2186" s="56">
        <f>(I2186+J2186+K2186)</f>
        <v>3947.3684210526317</v>
      </c>
      <c r="M2186" s="47"/>
    </row>
    <row r="2187" spans="1:13" ht="18">
      <c r="A2187" s="88">
        <v>42046</v>
      </c>
      <c r="B2187" s="89" t="s">
        <v>308</v>
      </c>
      <c r="C2187" s="77">
        <f>(200000/E2187)</f>
        <v>1818.1818181818182</v>
      </c>
      <c r="D2187" s="89" t="s">
        <v>14</v>
      </c>
      <c r="E2187" s="79">
        <v>110</v>
      </c>
      <c r="F2187" s="79">
        <v>109</v>
      </c>
      <c r="G2187" s="79">
        <v>0</v>
      </c>
      <c r="H2187" s="79">
        <v>0</v>
      </c>
      <c r="I2187" s="56">
        <f>(E2187-F2187)*C2187</f>
        <v>1818.1818181818182</v>
      </c>
      <c r="J2187" s="56">
        <v>0</v>
      </c>
      <c r="K2187" s="56">
        <v>0</v>
      </c>
      <c r="L2187" s="56">
        <f>(I2187+J2187+K2187)</f>
        <v>1818.1818181818182</v>
      </c>
      <c r="M2187" s="47"/>
    </row>
    <row r="2188" spans="1:13" ht="18">
      <c r="A2188" s="88">
        <v>42046</v>
      </c>
      <c r="B2188" s="89" t="s">
        <v>309</v>
      </c>
      <c r="C2188" s="77">
        <f>(200000/E2188)</f>
        <v>1555.2099533437015</v>
      </c>
      <c r="D2188" s="89" t="s">
        <v>14</v>
      </c>
      <c r="E2188" s="79">
        <v>128.6</v>
      </c>
      <c r="F2188" s="79">
        <v>128.6</v>
      </c>
      <c r="G2188" s="79">
        <v>0</v>
      </c>
      <c r="H2188" s="79">
        <v>0</v>
      </c>
      <c r="I2188" s="56">
        <f>(F2188-E2188)*C2188</f>
        <v>0</v>
      </c>
      <c r="J2188" s="56">
        <v>0</v>
      </c>
      <c r="K2188" s="56">
        <f>(H2188-G2188)*C2188</f>
        <v>0</v>
      </c>
      <c r="L2188" s="56">
        <f>(I2188+J2188+K2188)</f>
        <v>0</v>
      </c>
      <c r="M2188" s="47"/>
    </row>
    <row r="2189" spans="1:13" ht="18">
      <c r="A2189" s="88">
        <v>42045</v>
      </c>
      <c r="B2189" s="89" t="s">
        <v>310</v>
      </c>
      <c r="C2189" s="77">
        <f>(200000/E2189)</f>
        <v>980.3921568627451</v>
      </c>
      <c r="D2189" s="89" t="s">
        <v>7</v>
      </c>
      <c r="E2189" s="79">
        <v>204</v>
      </c>
      <c r="F2189" s="79">
        <v>206</v>
      </c>
      <c r="G2189" s="79">
        <v>208</v>
      </c>
      <c r="H2189" s="79">
        <v>210</v>
      </c>
      <c r="I2189" s="87">
        <f>(F2189-E2189)*C2189</f>
        <v>1960.7843137254902</v>
      </c>
      <c r="J2189" s="87">
        <f>(G2189-F2189)*C2189</f>
        <v>1960.7843137254902</v>
      </c>
      <c r="K2189" s="87">
        <f>(H2189-G2189)*C2189</f>
        <v>1960.7843137254902</v>
      </c>
      <c r="L2189" s="87">
        <f>(I2189+J2189+K2189)</f>
        <v>5882.35294117647</v>
      </c>
      <c r="M2189" s="47"/>
    </row>
    <row r="2190" spans="1:13" ht="18">
      <c r="A2190" s="88">
        <v>42045</v>
      </c>
      <c r="B2190" s="89" t="s">
        <v>34</v>
      </c>
      <c r="C2190" s="77">
        <f>(200000/E2190)</f>
        <v>1449.2753623188405</v>
      </c>
      <c r="D2190" s="89" t="s">
        <v>7</v>
      </c>
      <c r="E2190" s="79">
        <v>138</v>
      </c>
      <c r="F2190" s="79">
        <v>139.3</v>
      </c>
      <c r="G2190" s="79">
        <v>140.6</v>
      </c>
      <c r="H2190" s="79">
        <v>0</v>
      </c>
      <c r="I2190" s="56">
        <f>(F2190-E2190)*C2190</f>
        <v>1884.0579710145091</v>
      </c>
      <c r="J2190" s="56">
        <f>(G2190-F2190)*C2190</f>
        <v>1884.057971014468</v>
      </c>
      <c r="K2190" s="56">
        <v>0</v>
      </c>
      <c r="L2190" s="56">
        <f>(I2190+J2190+K2190)</f>
        <v>3768.115942028977</v>
      </c>
      <c r="M2190" s="47"/>
    </row>
    <row r="2191" spans="1:13" ht="18">
      <c r="A2191" s="88">
        <v>42045</v>
      </c>
      <c r="B2191" s="89" t="s">
        <v>311</v>
      </c>
      <c r="C2191" s="77">
        <f>(200000/E2191)</f>
        <v>230.14959723820482</v>
      </c>
      <c r="D2191" s="89" t="s">
        <v>7</v>
      </c>
      <c r="E2191" s="79">
        <v>869</v>
      </c>
      <c r="F2191" s="79">
        <v>877</v>
      </c>
      <c r="G2191" s="79">
        <v>885</v>
      </c>
      <c r="H2191" s="79">
        <v>0</v>
      </c>
      <c r="I2191" s="56">
        <f>(F2191-E2191)*C2191</f>
        <v>1841.1967779056386</v>
      </c>
      <c r="J2191" s="56">
        <f>(G2191-F2191)*C2191</f>
        <v>1841.1967779056386</v>
      </c>
      <c r="K2191" s="56">
        <v>0</v>
      </c>
      <c r="L2191" s="56">
        <f>(I2191+J2191+K2191)</f>
        <v>3682.393555811277</v>
      </c>
      <c r="M2191" s="47"/>
    </row>
    <row r="2192" spans="1:13" ht="18">
      <c r="A2192" s="88">
        <v>42045</v>
      </c>
      <c r="B2192" s="89" t="s">
        <v>312</v>
      </c>
      <c r="C2192" s="77">
        <f>(200000/E2192)</f>
        <v>1106.8068622025457</v>
      </c>
      <c r="D2192" s="89" t="s">
        <v>7</v>
      </c>
      <c r="E2192" s="79">
        <v>180.7</v>
      </c>
      <c r="F2192" s="79">
        <v>182.2</v>
      </c>
      <c r="G2192" s="79">
        <v>0</v>
      </c>
      <c r="H2192" s="79">
        <v>0</v>
      </c>
      <c r="I2192" s="56">
        <f>(F2192-E2192)*C2192</f>
        <v>1660.2102933038186</v>
      </c>
      <c r="J2192" s="56">
        <v>0</v>
      </c>
      <c r="K2192" s="56">
        <f>(H2192-G2192)*C2192</f>
        <v>0</v>
      </c>
      <c r="L2192" s="56">
        <f>(I2192+J2192+K2192)</f>
        <v>1660.2102933038186</v>
      </c>
      <c r="M2192" s="47"/>
    </row>
    <row r="2193" spans="1:13" ht="18">
      <c r="A2193" s="88">
        <v>42045</v>
      </c>
      <c r="B2193" s="89" t="s">
        <v>225</v>
      </c>
      <c r="C2193" s="77">
        <f>(200000/E2193)</f>
        <v>1648.8046166529266</v>
      </c>
      <c r="D2193" s="89" t="s">
        <v>7</v>
      </c>
      <c r="E2193" s="79">
        <v>121.3</v>
      </c>
      <c r="F2193" s="79">
        <v>117.7</v>
      </c>
      <c r="G2193" s="79">
        <v>0</v>
      </c>
      <c r="H2193" s="79">
        <v>0</v>
      </c>
      <c r="I2193" s="78">
        <f>(F2193-E2193)*C2193</f>
        <v>-5935.696619950526</v>
      </c>
      <c r="J2193" s="56">
        <v>0</v>
      </c>
      <c r="K2193" s="56">
        <f>(H2193-G2193)*C2193</f>
        <v>0</v>
      </c>
      <c r="L2193" s="78">
        <f>(I2193+J2193+K2193)</f>
        <v>-5935.696619950526</v>
      </c>
      <c r="M2193" s="47"/>
    </row>
    <row r="2194" spans="1:13" ht="18">
      <c r="A2194" s="88">
        <v>42044</v>
      </c>
      <c r="B2194" s="89" t="s">
        <v>313</v>
      </c>
      <c r="C2194" s="77">
        <f>(200000/E2194)</f>
        <v>2222.222222222222</v>
      </c>
      <c r="D2194" s="89" t="s">
        <v>14</v>
      </c>
      <c r="E2194" s="79">
        <v>90</v>
      </c>
      <c r="F2194" s="79">
        <v>89.2</v>
      </c>
      <c r="G2194" s="79">
        <v>88.2</v>
      </c>
      <c r="H2194" s="79">
        <v>87</v>
      </c>
      <c r="I2194" s="56">
        <f>(E2194-F2194)*C2194</f>
        <v>1777.7777777777715</v>
      </c>
      <c r="J2194" s="56">
        <f>(F2194-G2194)*C2194</f>
        <v>2222.222222222222</v>
      </c>
      <c r="K2194" s="56">
        <f>(G2194-H2194)*C2194</f>
        <v>2666.666666666673</v>
      </c>
      <c r="L2194" s="56">
        <f>(I2194+J2194+K2194)</f>
        <v>6666.666666666666</v>
      </c>
      <c r="M2194" s="47"/>
    </row>
    <row r="2195" spans="1:13" ht="18">
      <c r="A2195" s="88">
        <v>42044</v>
      </c>
      <c r="B2195" s="89" t="s">
        <v>314</v>
      </c>
      <c r="C2195" s="77">
        <f>(200000/E2195)</f>
        <v>138.88888888888889</v>
      </c>
      <c r="D2195" s="89" t="s">
        <v>7</v>
      </c>
      <c r="E2195" s="79">
        <v>1440</v>
      </c>
      <c r="F2195" s="79">
        <v>1454</v>
      </c>
      <c r="G2195" s="79">
        <v>1469</v>
      </c>
      <c r="H2195" s="79">
        <v>0</v>
      </c>
      <c r="I2195" s="56">
        <f>(F2195-E2195)*C2195</f>
        <v>1944.4444444444443</v>
      </c>
      <c r="J2195" s="56">
        <f>(G2195-F2195)*C2195</f>
        <v>2083.3333333333335</v>
      </c>
      <c r="K2195" s="56">
        <v>0</v>
      </c>
      <c r="L2195" s="56">
        <f>(I2195+J2195+K2195)</f>
        <v>4027.777777777778</v>
      </c>
      <c r="M2195" s="47"/>
    </row>
    <row r="2196" spans="1:13" ht="18">
      <c r="A2196" s="88">
        <v>42044</v>
      </c>
      <c r="B2196" s="89" t="s">
        <v>315</v>
      </c>
      <c r="C2196" s="77">
        <f>(200000/E2196)</f>
        <v>1706.4846416382252</v>
      </c>
      <c r="D2196" s="89" t="s">
        <v>14</v>
      </c>
      <c r="E2196" s="79">
        <v>117.2</v>
      </c>
      <c r="F2196" s="79">
        <v>116.2</v>
      </c>
      <c r="G2196" s="79">
        <v>0</v>
      </c>
      <c r="H2196" s="79">
        <v>0</v>
      </c>
      <c r="I2196" s="56">
        <f>(E2196-F2196)*C2196</f>
        <v>1706.4846416382252</v>
      </c>
      <c r="J2196" s="56">
        <v>0</v>
      </c>
      <c r="K2196" s="56">
        <v>0</v>
      </c>
      <c r="L2196" s="56">
        <f>(I2196+J2196+K2196)</f>
        <v>1706.4846416382252</v>
      </c>
      <c r="M2196" s="47"/>
    </row>
    <row r="2197" spans="1:13" ht="18">
      <c r="A2197" s="88">
        <v>42044</v>
      </c>
      <c r="B2197" s="89" t="s">
        <v>316</v>
      </c>
      <c r="C2197" s="77">
        <f>(200000/E2197)</f>
        <v>3278.688524590164</v>
      </c>
      <c r="D2197" s="89" t="s">
        <v>7</v>
      </c>
      <c r="E2197" s="79">
        <v>61</v>
      </c>
      <c r="F2197" s="79">
        <v>59.2</v>
      </c>
      <c r="G2197" s="79">
        <v>0</v>
      </c>
      <c r="H2197" s="79">
        <v>0</v>
      </c>
      <c r="I2197" s="78">
        <f>(F2197-E2197)*C2197</f>
        <v>-5901.639344262286</v>
      </c>
      <c r="J2197" s="56">
        <v>0</v>
      </c>
      <c r="K2197" s="56">
        <f>(H2197-G2197)*C2197</f>
        <v>0</v>
      </c>
      <c r="L2197" s="78">
        <f>(I2197+J2197+K2197)</f>
        <v>-5901.639344262286</v>
      </c>
      <c r="M2197" s="47"/>
    </row>
    <row r="2198" spans="1:13" ht="18">
      <c r="A2198" s="88">
        <v>42041</v>
      </c>
      <c r="B2198" s="89" t="s">
        <v>317</v>
      </c>
      <c r="C2198" s="77">
        <f>(200000/E2198)</f>
        <v>1869.1588785046729</v>
      </c>
      <c r="D2198" s="89" t="s">
        <v>7</v>
      </c>
      <c r="E2198" s="79">
        <v>107</v>
      </c>
      <c r="F2198" s="79">
        <v>108</v>
      </c>
      <c r="G2198" s="79">
        <v>109</v>
      </c>
      <c r="H2198" s="79">
        <v>110</v>
      </c>
      <c r="I2198" s="87">
        <f>(F2198-E2198)*C2198</f>
        <v>1869.1588785046729</v>
      </c>
      <c r="J2198" s="87">
        <f>(G2198-F2198)*C2198</f>
        <v>1869.1588785046729</v>
      </c>
      <c r="K2198" s="87">
        <f>(H2198-G2198)*C2198</f>
        <v>1869.1588785046729</v>
      </c>
      <c r="L2198" s="87">
        <f>(I2198+J2198+K2198)</f>
        <v>5607.476635514018</v>
      </c>
      <c r="M2198" s="47"/>
    </row>
    <row r="2199" spans="1:13" ht="18">
      <c r="A2199" s="88">
        <v>42041</v>
      </c>
      <c r="B2199" s="89" t="s">
        <v>318</v>
      </c>
      <c r="C2199" s="77">
        <f>(200000/E2199)</f>
        <v>386.1003861003861</v>
      </c>
      <c r="D2199" s="89" t="s">
        <v>14</v>
      </c>
      <c r="E2199" s="79">
        <v>518</v>
      </c>
      <c r="F2199" s="79">
        <v>513</v>
      </c>
      <c r="G2199" s="79">
        <v>0</v>
      </c>
      <c r="H2199" s="79">
        <v>0</v>
      </c>
      <c r="I2199" s="56">
        <f>(E2199-F2199)*C2199</f>
        <v>1930.5019305019305</v>
      </c>
      <c r="J2199" s="56">
        <v>0</v>
      </c>
      <c r="K2199" s="56">
        <v>0</v>
      </c>
      <c r="L2199" s="56">
        <f>(I2199+J2199+K2199)</f>
        <v>1930.5019305019305</v>
      </c>
      <c r="M2199" s="47"/>
    </row>
    <row r="2200" spans="1:13" ht="18">
      <c r="A2200" s="88">
        <v>42041</v>
      </c>
      <c r="B2200" s="89" t="s">
        <v>319</v>
      </c>
      <c r="C2200" s="77">
        <f>(200000/E2200)</f>
        <v>357.14285714285717</v>
      </c>
      <c r="D2200" s="89" t="s">
        <v>14</v>
      </c>
      <c r="E2200" s="79">
        <v>560</v>
      </c>
      <c r="F2200" s="79">
        <v>555</v>
      </c>
      <c r="G2200" s="79">
        <v>0</v>
      </c>
      <c r="H2200" s="79">
        <v>0</v>
      </c>
      <c r="I2200" s="56">
        <f>(E2200-F2200)*C2200</f>
        <v>1785.7142857142858</v>
      </c>
      <c r="J2200" s="56">
        <v>0</v>
      </c>
      <c r="K2200" s="56">
        <v>0</v>
      </c>
      <c r="L2200" s="56">
        <f>(I2200+J2200+K2200)</f>
        <v>1785.7142857142858</v>
      </c>
      <c r="M2200" s="47"/>
    </row>
    <row r="2201" spans="1:13" ht="18">
      <c r="A2201" s="88">
        <v>42040</v>
      </c>
      <c r="B2201" s="89" t="s">
        <v>320</v>
      </c>
      <c r="C2201" s="77">
        <f>(200000/E2201)</f>
        <v>904.9773755656108</v>
      </c>
      <c r="D2201" s="89" t="s">
        <v>14</v>
      </c>
      <c r="E2201" s="79">
        <v>221</v>
      </c>
      <c r="F2201" s="79">
        <v>219</v>
      </c>
      <c r="G2201" s="79">
        <v>216.8</v>
      </c>
      <c r="H2201" s="79">
        <v>214.5</v>
      </c>
      <c r="I2201" s="56">
        <f>(E2201-F2201)*C2201</f>
        <v>1809.9547511312217</v>
      </c>
      <c r="J2201" s="56">
        <f>(F2201-G2201)*C2201</f>
        <v>1990.9502262443336</v>
      </c>
      <c r="K2201" s="56">
        <f>(G2201-H2201)*C2201</f>
        <v>2081.447963800915</v>
      </c>
      <c r="L2201" s="56">
        <f>(I2201+J2201+K2201)</f>
        <v>5882.35294117647</v>
      </c>
      <c r="M2201" s="47"/>
    </row>
    <row r="2202" spans="1:13" ht="18">
      <c r="A2202" s="88">
        <v>42040</v>
      </c>
      <c r="B2202" s="89" t="s">
        <v>221</v>
      </c>
      <c r="C2202" s="77">
        <f>(200000/E2202)</f>
        <v>1142.857142857143</v>
      </c>
      <c r="D2202" s="89" t="s">
        <v>7</v>
      </c>
      <c r="E2202" s="79">
        <v>175</v>
      </c>
      <c r="F2202" s="79">
        <v>176.5</v>
      </c>
      <c r="G2202" s="79">
        <v>178.2</v>
      </c>
      <c r="H2202" s="79">
        <v>0</v>
      </c>
      <c r="I2202" s="56">
        <f>(F2202-E2202)*C2202</f>
        <v>1714.2857142857142</v>
      </c>
      <c r="J2202" s="56">
        <f>(G2202-F2202)*C2202</f>
        <v>1942.85714285713</v>
      </c>
      <c r="K2202" s="56">
        <v>0</v>
      </c>
      <c r="L2202" s="56">
        <f>(I2202+J2202+K2202)</f>
        <v>3657.142857142844</v>
      </c>
      <c r="M2202" s="47"/>
    </row>
    <row r="2203" spans="1:13" ht="18">
      <c r="A2203" s="88">
        <v>42040</v>
      </c>
      <c r="B2203" s="89" t="s">
        <v>210</v>
      </c>
      <c r="C2203" s="77">
        <f>(200000/E2203)</f>
        <v>1646.0905349794239</v>
      </c>
      <c r="D2203" s="89" t="s">
        <v>14</v>
      </c>
      <c r="E2203" s="79">
        <v>121.5</v>
      </c>
      <c r="F2203" s="79">
        <v>120.5</v>
      </c>
      <c r="G2203" s="79">
        <v>119.3</v>
      </c>
      <c r="H2203" s="79">
        <v>0</v>
      </c>
      <c r="I2203" s="79">
        <f>(E2203-F2203)*C2203</f>
        <v>1646.0905349794239</v>
      </c>
      <c r="J2203" s="79">
        <f>(F2203-G2203)*C2203</f>
        <v>1975.3086419753133</v>
      </c>
      <c r="K2203" s="79">
        <v>0</v>
      </c>
      <c r="L2203" s="79">
        <f>(I2203+J2203+K2203)</f>
        <v>3621.3991769547374</v>
      </c>
      <c r="M2203" s="47"/>
    </row>
    <row r="2204" spans="1:13" ht="18">
      <c r="A2204" s="88">
        <v>42040</v>
      </c>
      <c r="B2204" s="89" t="s">
        <v>21</v>
      </c>
      <c r="C2204" s="77">
        <f>(200000/E2204)</f>
        <v>1709.4017094017095</v>
      </c>
      <c r="D2204" s="89" t="s">
        <v>7</v>
      </c>
      <c r="E2204" s="79">
        <v>117</v>
      </c>
      <c r="F2204" s="79">
        <v>118</v>
      </c>
      <c r="G2204" s="79">
        <v>119</v>
      </c>
      <c r="H2204" s="79">
        <v>0</v>
      </c>
      <c r="I2204" s="56">
        <f>(F2204-E2204)*C2204</f>
        <v>1709.4017094017095</v>
      </c>
      <c r="J2204" s="56">
        <f>(G2204-F2204)*C2204</f>
        <v>1709.4017094017095</v>
      </c>
      <c r="K2204" s="56">
        <v>0</v>
      </c>
      <c r="L2204" s="56">
        <f>(I2204+J2204+K2204)</f>
        <v>3418.803418803419</v>
      </c>
      <c r="M2204" s="47"/>
    </row>
    <row r="2205" spans="1:13" ht="18">
      <c r="A2205" s="88">
        <v>42039</v>
      </c>
      <c r="B2205" s="89" t="s">
        <v>184</v>
      </c>
      <c r="C2205" s="77">
        <f>(200000/E2205)</f>
        <v>1449.2753623188405</v>
      </c>
      <c r="D2205" s="89" t="s">
        <v>14</v>
      </c>
      <c r="E2205" s="79">
        <v>138</v>
      </c>
      <c r="F2205" s="79">
        <v>136.8</v>
      </c>
      <c r="G2205" s="79">
        <v>135.5</v>
      </c>
      <c r="H2205" s="79">
        <v>134</v>
      </c>
      <c r="I2205" s="56">
        <f>(E2205-F2205)*C2205</f>
        <v>1739.1304347825921</v>
      </c>
      <c r="J2205" s="56">
        <f>(F2205-G2205)*C2205</f>
        <v>1884.0579710145091</v>
      </c>
      <c r="K2205" s="56">
        <f>(G2205-H2205)*C2205</f>
        <v>2173.913043478261</v>
      </c>
      <c r="L2205" s="56">
        <f>(I2205+J2205+K2205)</f>
        <v>5797.101449275362</v>
      </c>
      <c r="M2205" s="47"/>
    </row>
    <row r="2206" spans="1:13" ht="18">
      <c r="A2206" s="88">
        <v>42039</v>
      </c>
      <c r="B2206" s="89" t="s">
        <v>74</v>
      </c>
      <c r="C2206" s="77">
        <f>(200000/E2206)</f>
        <v>1739.1304347826087</v>
      </c>
      <c r="D2206" s="89" t="s">
        <v>7</v>
      </c>
      <c r="E2206" s="79">
        <v>115</v>
      </c>
      <c r="F2206" s="79">
        <v>116</v>
      </c>
      <c r="G2206" s="79">
        <v>117</v>
      </c>
      <c r="H2206" s="79">
        <v>118</v>
      </c>
      <c r="I2206" s="87">
        <f>(F2206-E2206)*C2206</f>
        <v>1739.1304347826087</v>
      </c>
      <c r="J2206" s="87">
        <f>(G2206-F2206)*C2206</f>
        <v>1739.1304347826087</v>
      </c>
      <c r="K2206" s="87">
        <f>(H2206-G2206)*C2206</f>
        <v>1739.1304347826087</v>
      </c>
      <c r="L2206" s="87">
        <f>(I2206+J2206+K2206)</f>
        <v>5217.391304347826</v>
      </c>
      <c r="M2206" s="47"/>
    </row>
    <row r="2207" spans="1:13" ht="18">
      <c r="A2207" s="88">
        <v>42039</v>
      </c>
      <c r="B2207" s="89" t="s">
        <v>321</v>
      </c>
      <c r="C2207" s="77">
        <v>500</v>
      </c>
      <c r="D2207" s="89" t="s">
        <v>7</v>
      </c>
      <c r="E2207" s="79">
        <v>1290</v>
      </c>
      <c r="F2207" s="79">
        <v>1300</v>
      </c>
      <c r="G2207" s="79">
        <v>0</v>
      </c>
      <c r="H2207" s="79">
        <v>0</v>
      </c>
      <c r="I2207" s="56">
        <f>(F2207-E2207)*C2207</f>
        <v>5000</v>
      </c>
      <c r="J2207" s="56">
        <v>0</v>
      </c>
      <c r="K2207" s="56">
        <f>(H2207-G2207)*C2207</f>
        <v>0</v>
      </c>
      <c r="L2207" s="56">
        <f>(I2207+J2207+K2207)</f>
        <v>5000</v>
      </c>
      <c r="M2207" s="47"/>
    </row>
    <row r="2208" spans="1:13" ht="18">
      <c r="A2208" s="88">
        <v>42039</v>
      </c>
      <c r="B2208" s="89" t="s">
        <v>322</v>
      </c>
      <c r="C2208" s="77">
        <f>(200000/E2208)</f>
        <v>366.9724770642202</v>
      </c>
      <c r="D2208" s="89" t="s">
        <v>7</v>
      </c>
      <c r="E2208" s="79">
        <v>545</v>
      </c>
      <c r="F2208" s="79">
        <v>530</v>
      </c>
      <c r="G2208" s="79">
        <v>0</v>
      </c>
      <c r="H2208" s="79">
        <v>0</v>
      </c>
      <c r="I2208" s="78">
        <f>(F2208-E2208)*C2208</f>
        <v>-5504.587155963302</v>
      </c>
      <c r="J2208" s="56">
        <v>0</v>
      </c>
      <c r="K2208" s="56">
        <f>(H2208-G2208)*C2208</f>
        <v>0</v>
      </c>
      <c r="L2208" s="78">
        <f>(I2208+J2208+K2208)</f>
        <v>-5504.587155963302</v>
      </c>
      <c r="M2208" s="47"/>
    </row>
    <row r="2209" spans="1:13" ht="18">
      <c r="A2209" s="88">
        <v>42038</v>
      </c>
      <c r="B2209" s="89" t="s">
        <v>184</v>
      </c>
      <c r="C2209" s="77">
        <f>(200000/E2209)</f>
        <v>1459.85401459854</v>
      </c>
      <c r="D2209" s="89" t="s">
        <v>7</v>
      </c>
      <c r="E2209" s="79">
        <v>137</v>
      </c>
      <c r="F2209" s="79">
        <v>138.3</v>
      </c>
      <c r="G2209" s="79">
        <v>139.6</v>
      </c>
      <c r="H2209" s="79">
        <v>141</v>
      </c>
      <c r="I2209" s="87">
        <f>(F2209-E2209)*C2209</f>
        <v>1897.8102189781187</v>
      </c>
      <c r="J2209" s="87">
        <f>(G2209-F2209)*C2209</f>
        <v>1897.8102189780773</v>
      </c>
      <c r="K2209" s="87">
        <f>(H2209-G2209)*C2209</f>
        <v>2043.7956204379643</v>
      </c>
      <c r="L2209" s="87">
        <f>(I2209+J2209+K2209)</f>
        <v>5839.41605839416</v>
      </c>
      <c r="M2209" s="47"/>
    </row>
    <row r="2210" spans="1:13" ht="18">
      <c r="A2210" s="88">
        <v>42038</v>
      </c>
      <c r="B2210" s="89" t="s">
        <v>323</v>
      </c>
      <c r="C2210" s="77">
        <f>(200000/E2210)</f>
        <v>1063.8297872340424</v>
      </c>
      <c r="D2210" s="89" t="s">
        <v>7</v>
      </c>
      <c r="E2210" s="79">
        <v>188</v>
      </c>
      <c r="F2210" s="79">
        <v>189.5</v>
      </c>
      <c r="G2210" s="79">
        <v>191.3</v>
      </c>
      <c r="H2210" s="79">
        <v>0</v>
      </c>
      <c r="I2210" s="56">
        <f>(F2210-E2210)*C2210</f>
        <v>1595.7446808510635</v>
      </c>
      <c r="J2210" s="56">
        <f>(G2210-F2210)*C2210</f>
        <v>1914.8936170212885</v>
      </c>
      <c r="K2210" s="56">
        <v>0</v>
      </c>
      <c r="L2210" s="56">
        <f>(I2210+J2210+K2210)</f>
        <v>3510.6382978723523</v>
      </c>
      <c r="M2210" s="47"/>
    </row>
    <row r="2211" spans="1:13" ht="18">
      <c r="A2211" s="88">
        <v>42038</v>
      </c>
      <c r="B2211" s="89" t="s">
        <v>324</v>
      </c>
      <c r="C2211" s="77">
        <f>(200000/E2211)</f>
        <v>398.40637450199205</v>
      </c>
      <c r="D2211" s="89" t="s">
        <v>7</v>
      </c>
      <c r="E2211" s="79">
        <v>502</v>
      </c>
      <c r="F2211" s="79">
        <v>507</v>
      </c>
      <c r="G2211" s="79">
        <v>0</v>
      </c>
      <c r="H2211" s="79">
        <v>0</v>
      </c>
      <c r="I2211" s="56">
        <f>(F2211-E2211)*C2211</f>
        <v>1992.0318725099603</v>
      </c>
      <c r="J2211" s="56">
        <v>0</v>
      </c>
      <c r="K2211" s="56">
        <f>(H2211-G2211)*C2211</f>
        <v>0</v>
      </c>
      <c r="L2211" s="56">
        <f>(I2211+J2211+K2211)</f>
        <v>1992.0318725099603</v>
      </c>
      <c r="M2211" s="47"/>
    </row>
    <row r="2212" spans="1:13" ht="18">
      <c r="A2212" s="88">
        <v>42038</v>
      </c>
      <c r="B2212" s="89" t="s">
        <v>285</v>
      </c>
      <c r="C2212" s="77">
        <f>(200000/E2212)</f>
        <v>1766.7844522968198</v>
      </c>
      <c r="D2212" s="89" t="s">
        <v>7</v>
      </c>
      <c r="E2212" s="79">
        <v>113.2</v>
      </c>
      <c r="F2212" s="79">
        <v>111.2</v>
      </c>
      <c r="G2212" s="79">
        <v>0</v>
      </c>
      <c r="H2212" s="79">
        <v>0</v>
      </c>
      <c r="I2212" s="78">
        <f>(F2212-E2212)*C2212</f>
        <v>-3533.5689045936397</v>
      </c>
      <c r="J2212" s="56">
        <v>0</v>
      </c>
      <c r="K2212" s="56">
        <f>(H2212-G2212)*C2212</f>
        <v>0</v>
      </c>
      <c r="L2212" s="78">
        <f>(I2212+J2212+K2212)</f>
        <v>-3533.5689045936397</v>
      </c>
      <c r="M2212" s="47"/>
    </row>
    <row r="2213" spans="1:13" ht="18">
      <c r="A2213" s="88">
        <v>42037</v>
      </c>
      <c r="B2213" s="89" t="s">
        <v>325</v>
      </c>
      <c r="C2213" s="77">
        <f>(200000/E2213)</f>
        <v>853.9709649871904</v>
      </c>
      <c r="D2213" s="89" t="s">
        <v>7</v>
      </c>
      <c r="E2213" s="79">
        <v>234.2</v>
      </c>
      <c r="F2213" s="79">
        <v>236.2</v>
      </c>
      <c r="G2213" s="79">
        <v>238.5</v>
      </c>
      <c r="H2213" s="79">
        <v>241</v>
      </c>
      <c r="I2213" s="87">
        <f>(F2213-E2213)*C2213</f>
        <v>1707.9419299743809</v>
      </c>
      <c r="J2213" s="87">
        <f>(G2213-F2213)*C2213</f>
        <v>1964.1332194705476</v>
      </c>
      <c r="K2213" s="87">
        <f>(H2213-G2213)*C2213</f>
        <v>2134.927412467976</v>
      </c>
      <c r="L2213" s="87">
        <f>(I2213+J2213+K2213)</f>
        <v>5807.002561912905</v>
      </c>
      <c r="M2213" s="47"/>
    </row>
    <row r="2214" spans="1:13" ht="18">
      <c r="A2214" s="88">
        <v>42037</v>
      </c>
      <c r="B2214" s="89" t="s">
        <v>278</v>
      </c>
      <c r="C2214" s="77">
        <f>(200000/E2214)</f>
        <v>1923.076923076923</v>
      </c>
      <c r="D2214" s="89" t="s">
        <v>7</v>
      </c>
      <c r="E2214" s="79">
        <v>104</v>
      </c>
      <c r="F2214" s="79">
        <v>105</v>
      </c>
      <c r="G2214" s="79">
        <v>106</v>
      </c>
      <c r="H2214" s="79">
        <v>107</v>
      </c>
      <c r="I2214" s="87">
        <f>(F2214-E2214)*C2214</f>
        <v>1923.076923076923</v>
      </c>
      <c r="J2214" s="87">
        <f>(G2214-F2214)*C2214</f>
        <v>1923.076923076923</v>
      </c>
      <c r="K2214" s="87">
        <f>(H2214-G2214)*C2214</f>
        <v>1923.076923076923</v>
      </c>
      <c r="L2214" s="87">
        <f>(I2214+J2214+K2214)</f>
        <v>5769.2307692307695</v>
      </c>
      <c r="M2214" s="47"/>
    </row>
    <row r="2215" spans="1:13" ht="18">
      <c r="A2215" s="88">
        <v>42037</v>
      </c>
      <c r="B2215" s="89" t="s">
        <v>326</v>
      </c>
      <c r="C2215" s="77">
        <f>(200000/E2215)</f>
        <v>1092.896174863388</v>
      </c>
      <c r="D2215" s="89" t="s">
        <v>7</v>
      </c>
      <c r="E2215" s="79">
        <v>183</v>
      </c>
      <c r="F2215" s="79">
        <v>184.5</v>
      </c>
      <c r="G2215" s="79">
        <v>0</v>
      </c>
      <c r="H2215" s="79">
        <v>0</v>
      </c>
      <c r="I2215" s="56">
        <f>(F2215-E2215)*C2215</f>
        <v>1639.344262295082</v>
      </c>
      <c r="J2215" s="56">
        <v>0</v>
      </c>
      <c r="K2215" s="56">
        <f>(H2215-G2215)*C2215</f>
        <v>0</v>
      </c>
      <c r="L2215" s="56">
        <f>(I2215+J2215+K2215)</f>
        <v>1639.344262295082</v>
      </c>
      <c r="M2215" s="47"/>
    </row>
    <row r="2216" spans="1:13" ht="18">
      <c r="A2216" s="88">
        <v>42037</v>
      </c>
      <c r="B2216" s="89" t="s">
        <v>327</v>
      </c>
      <c r="C2216" s="77">
        <f>(200000/E2216)</f>
        <v>2020.20202020202</v>
      </c>
      <c r="D2216" s="89" t="s">
        <v>14</v>
      </c>
      <c r="E2216" s="79">
        <v>99</v>
      </c>
      <c r="F2216" s="79">
        <v>98.2</v>
      </c>
      <c r="G2216" s="79">
        <v>0</v>
      </c>
      <c r="H2216" s="79">
        <v>0</v>
      </c>
      <c r="I2216" s="56">
        <f>(E2216-F2216)*C2216</f>
        <v>1616.1616161616103</v>
      </c>
      <c r="J2216" s="56">
        <v>0</v>
      </c>
      <c r="K2216" s="56">
        <v>0</v>
      </c>
      <c r="L2216" s="56">
        <f>(I2216+J2216+K2216)</f>
        <v>1616.1616161616103</v>
      </c>
      <c r="M2216" s="47"/>
    </row>
    <row r="2217" spans="1:13" ht="18">
      <c r="A2217" s="88">
        <v>42034</v>
      </c>
      <c r="B2217" s="89" t="s">
        <v>285</v>
      </c>
      <c r="C2217" s="77">
        <f>(200000/E2217)</f>
        <v>1806.6847335140017</v>
      </c>
      <c r="D2217" s="89" t="s">
        <v>14</v>
      </c>
      <c r="E2217" s="79">
        <v>110.7</v>
      </c>
      <c r="F2217" s="79">
        <v>109.7</v>
      </c>
      <c r="G2217" s="79">
        <v>0</v>
      </c>
      <c r="H2217" s="79">
        <v>0</v>
      </c>
      <c r="I2217" s="56">
        <f>(E2217-F2217)*C2217</f>
        <v>1806.6847335140017</v>
      </c>
      <c r="J2217" s="56">
        <v>0</v>
      </c>
      <c r="K2217" s="56">
        <v>0</v>
      </c>
      <c r="L2217" s="56">
        <f>(I2217+J2217+K2217)</f>
        <v>1806.6847335140017</v>
      </c>
      <c r="M2217" s="47"/>
    </row>
    <row r="2218" spans="1:13" ht="18">
      <c r="A2218" s="88">
        <v>42034</v>
      </c>
      <c r="B2218" s="89" t="s">
        <v>225</v>
      </c>
      <c r="C2218" s="77">
        <f>(200000/E2218)</f>
        <v>1652.892561983471</v>
      </c>
      <c r="D2218" s="89" t="s">
        <v>7</v>
      </c>
      <c r="E2218" s="79">
        <v>121</v>
      </c>
      <c r="F2218" s="79">
        <v>122</v>
      </c>
      <c r="G2218" s="79">
        <v>0</v>
      </c>
      <c r="H2218" s="79">
        <v>0</v>
      </c>
      <c r="I2218" s="56">
        <f>(F2218-E2218)*C2218</f>
        <v>1652.892561983471</v>
      </c>
      <c r="J2218" s="56">
        <v>0</v>
      </c>
      <c r="K2218" s="56">
        <f>(H2218-G2218)*C2218</f>
        <v>0</v>
      </c>
      <c r="L2218" s="56">
        <f>(I2218+J2218+K2218)</f>
        <v>1652.892561983471</v>
      </c>
      <c r="M2218" s="47"/>
    </row>
    <row r="2219" spans="1:13" ht="18">
      <c r="A2219" s="88">
        <v>42034</v>
      </c>
      <c r="B2219" s="89" t="s">
        <v>205</v>
      </c>
      <c r="C2219" s="77">
        <f>(200000/E2219)</f>
        <v>2971.7682020802376</v>
      </c>
      <c r="D2219" s="89" t="s">
        <v>14</v>
      </c>
      <c r="E2219" s="79">
        <v>67.3</v>
      </c>
      <c r="F2219" s="79">
        <v>66.8</v>
      </c>
      <c r="G2219" s="79">
        <v>0</v>
      </c>
      <c r="H2219" s="79">
        <v>0</v>
      </c>
      <c r="I2219" s="56">
        <f>(E2219-F2219)*C2219</f>
        <v>1485.8841010401188</v>
      </c>
      <c r="J2219" s="56">
        <v>0</v>
      </c>
      <c r="K2219" s="56">
        <v>0</v>
      </c>
      <c r="L2219" s="56">
        <f>(I2219+J2219+K2219)</f>
        <v>1485.8841010401188</v>
      </c>
      <c r="M2219" s="47"/>
    </row>
    <row r="2220" spans="1:13" ht="18">
      <c r="A2220" s="90">
        <v>42032</v>
      </c>
      <c r="B2220" s="72" t="s">
        <v>328</v>
      </c>
      <c r="C2220" s="77">
        <f>(200000/E2220)</f>
        <v>1351.3513513513512</v>
      </c>
      <c r="D2220" s="72" t="s">
        <v>7</v>
      </c>
      <c r="E2220" s="73">
        <v>148</v>
      </c>
      <c r="F2220" s="73">
        <v>149.5</v>
      </c>
      <c r="G2220" s="73">
        <v>151</v>
      </c>
      <c r="H2220" s="73">
        <v>152.5</v>
      </c>
      <c r="I2220" s="87">
        <f>(F2220-E2220)*C2220</f>
        <v>2027.0270270270269</v>
      </c>
      <c r="J2220" s="87">
        <f>(G2220-F2220)*C2220</f>
        <v>2027.0270270270269</v>
      </c>
      <c r="K2220" s="87">
        <f>(H2220-G2220)*C2220</f>
        <v>2027.0270270270269</v>
      </c>
      <c r="L2220" s="87">
        <f>(I2220+J2220+K2220)</f>
        <v>6081.081081081081</v>
      </c>
      <c r="M2220" s="47"/>
    </row>
    <row r="2221" spans="1:13" ht="18">
      <c r="A2221" s="90">
        <v>42032</v>
      </c>
      <c r="B2221" s="72" t="s">
        <v>329</v>
      </c>
      <c r="C2221" s="77">
        <f>(200000/E2221)</f>
        <v>869.5652173913044</v>
      </c>
      <c r="D2221" s="72" t="s">
        <v>7</v>
      </c>
      <c r="E2221" s="73">
        <v>230</v>
      </c>
      <c r="F2221" s="73">
        <v>232</v>
      </c>
      <c r="G2221" s="73">
        <v>234</v>
      </c>
      <c r="H2221" s="73">
        <v>236</v>
      </c>
      <c r="I2221" s="87">
        <f>(F2221-E2221)*C2221</f>
        <v>1739.1304347826087</v>
      </c>
      <c r="J2221" s="87">
        <f>(G2221-F2221)*C2221</f>
        <v>1739.1304347826087</v>
      </c>
      <c r="K2221" s="87">
        <f>(H2221-G2221)*C2221</f>
        <v>1739.1304347826087</v>
      </c>
      <c r="L2221" s="87">
        <f>(I2221+J2221+K2221)</f>
        <v>5217.391304347826</v>
      </c>
      <c r="M2221" s="47"/>
    </row>
    <row r="2222" spans="1:13" ht="18">
      <c r="A2222" s="90">
        <v>42032</v>
      </c>
      <c r="B2222" s="72" t="s">
        <v>330</v>
      </c>
      <c r="C2222" s="77">
        <f>(200000/E2222)</f>
        <v>1075.268817204301</v>
      </c>
      <c r="D2222" s="72" t="s">
        <v>7</v>
      </c>
      <c r="E2222" s="73">
        <v>186</v>
      </c>
      <c r="F2222" s="73">
        <v>187</v>
      </c>
      <c r="G2222" s="73">
        <v>0</v>
      </c>
      <c r="H2222" s="73">
        <v>0</v>
      </c>
      <c r="I2222" s="56">
        <f>(F2222-E2222)*C2222</f>
        <v>1075.268817204301</v>
      </c>
      <c r="J2222" s="56">
        <v>0</v>
      </c>
      <c r="K2222" s="56">
        <f>(H2222-G2222)*C2222</f>
        <v>0</v>
      </c>
      <c r="L2222" s="56">
        <f>(I2222+J2222+K2222)</f>
        <v>1075.268817204301</v>
      </c>
      <c r="M2222" s="47"/>
    </row>
    <row r="2223" spans="1:13" ht="18">
      <c r="A2223" s="90">
        <v>42032</v>
      </c>
      <c r="B2223" s="72" t="s">
        <v>104</v>
      </c>
      <c r="C2223" s="77">
        <f>(200000/E2223)</f>
        <v>2469.135802469136</v>
      </c>
      <c r="D2223" s="72" t="s">
        <v>14</v>
      </c>
      <c r="E2223" s="73">
        <v>81</v>
      </c>
      <c r="F2223" s="73">
        <v>81</v>
      </c>
      <c r="G2223" s="73">
        <v>0</v>
      </c>
      <c r="H2223" s="73">
        <v>0</v>
      </c>
      <c r="I2223" s="56">
        <f>(E2223-F2223)*C2223</f>
        <v>0</v>
      </c>
      <c r="J2223" s="56">
        <v>0</v>
      </c>
      <c r="K2223" s="56">
        <v>0</v>
      </c>
      <c r="L2223" s="56">
        <f>(I2223+J2223+K2223)</f>
        <v>0</v>
      </c>
      <c r="M2223" s="47"/>
    </row>
    <row r="2224" spans="1:13" ht="18">
      <c r="A2224" s="90">
        <v>42031</v>
      </c>
      <c r="B2224" s="72" t="s">
        <v>303</v>
      </c>
      <c r="C2224" s="77">
        <f>(200000/E2224)</f>
        <v>1307.18954248366</v>
      </c>
      <c r="D2224" s="72" t="s">
        <v>7</v>
      </c>
      <c r="E2224" s="73">
        <v>153</v>
      </c>
      <c r="F2224" s="73">
        <v>154.5</v>
      </c>
      <c r="G2224" s="73">
        <v>156</v>
      </c>
      <c r="H2224" s="73">
        <v>157.5</v>
      </c>
      <c r="I2224" s="87">
        <f>(F2224-E2224)*C2224</f>
        <v>1960.78431372549</v>
      </c>
      <c r="J2224" s="87">
        <f>(G2224-F2224)*C2224</f>
        <v>1960.78431372549</v>
      </c>
      <c r="K2224" s="87">
        <f>(H2224-G2224)*C2224</f>
        <v>1960.78431372549</v>
      </c>
      <c r="L2224" s="87">
        <f>(I2224+J2224+K2224)</f>
        <v>5882.35294117647</v>
      </c>
      <c r="M2224" s="47"/>
    </row>
    <row r="2225" spans="1:13" ht="18">
      <c r="A2225" s="90">
        <v>42031</v>
      </c>
      <c r="B2225" s="72" t="s">
        <v>99</v>
      </c>
      <c r="C2225" s="77">
        <f>(200000/E2225)</f>
        <v>1722.6528854435833</v>
      </c>
      <c r="D2225" s="72" t="s">
        <v>7</v>
      </c>
      <c r="E2225" s="73">
        <v>116.1</v>
      </c>
      <c r="F2225" s="73">
        <v>117</v>
      </c>
      <c r="G2225" s="73">
        <v>118</v>
      </c>
      <c r="H2225" s="73">
        <v>119</v>
      </c>
      <c r="I2225" s="87">
        <f>(F2225-E2225)*C2225</f>
        <v>1550.3875968992347</v>
      </c>
      <c r="J2225" s="87">
        <f>(G2225-F2225)*C2225</f>
        <v>1722.6528854435833</v>
      </c>
      <c r="K2225" s="87">
        <f>(H2225-G2225)*C2225</f>
        <v>1722.6528854435833</v>
      </c>
      <c r="L2225" s="87">
        <f>(I2225+J2225+K2225)</f>
        <v>4995.693367786402</v>
      </c>
      <c r="M2225" s="47"/>
    </row>
    <row r="2226" spans="1:13" ht="18">
      <c r="A2226" s="90">
        <v>42031</v>
      </c>
      <c r="B2226" s="72" t="s">
        <v>249</v>
      </c>
      <c r="C2226" s="77">
        <f>(200000/E2226)</f>
        <v>1960.7843137254902</v>
      </c>
      <c r="D2226" s="72" t="s">
        <v>7</v>
      </c>
      <c r="E2226" s="73">
        <v>102</v>
      </c>
      <c r="F2226" s="73">
        <v>103</v>
      </c>
      <c r="G2226" s="73">
        <v>0</v>
      </c>
      <c r="H2226" s="73">
        <v>0</v>
      </c>
      <c r="I2226" s="56">
        <f>(F2226-E2226)*C2226</f>
        <v>1960.7843137254902</v>
      </c>
      <c r="J2226" s="56">
        <v>0</v>
      </c>
      <c r="K2226" s="56">
        <f>(H2226-G2226)*C2226</f>
        <v>0</v>
      </c>
      <c r="L2226" s="56">
        <f>(I2226+J2226+K2226)</f>
        <v>1960.7843137254902</v>
      </c>
      <c r="M2226" s="47"/>
    </row>
    <row r="2227" spans="1:13" ht="18">
      <c r="A2227" s="90">
        <v>42031</v>
      </c>
      <c r="B2227" s="72" t="s">
        <v>327</v>
      </c>
      <c r="C2227" s="77">
        <f>(200000/E2227)</f>
        <v>1953.125</v>
      </c>
      <c r="D2227" s="72" t="s">
        <v>7</v>
      </c>
      <c r="E2227" s="73">
        <v>102.4</v>
      </c>
      <c r="F2227" s="73">
        <v>100.4</v>
      </c>
      <c r="G2227" s="73">
        <v>0</v>
      </c>
      <c r="H2227" s="73">
        <v>0</v>
      </c>
      <c r="I2227" s="78">
        <f>(F2227-E2227)*C2227</f>
        <v>-3906.25</v>
      </c>
      <c r="J2227" s="56">
        <v>0</v>
      </c>
      <c r="K2227" s="56">
        <f>(H2227-G2227)*C2227</f>
        <v>0</v>
      </c>
      <c r="L2227" s="78">
        <f>(I2227+J2227+K2227)</f>
        <v>-3906.25</v>
      </c>
      <c r="M2227" s="47"/>
    </row>
    <row r="2228" spans="1:13" ht="18">
      <c r="A2228" s="88">
        <v>42027</v>
      </c>
      <c r="B2228" s="89" t="s">
        <v>331</v>
      </c>
      <c r="C2228" s="77">
        <f>(200000/E2228)</f>
        <v>1242.2360248447205</v>
      </c>
      <c r="D2228" s="89" t="s">
        <v>14</v>
      </c>
      <c r="E2228" s="79">
        <v>161</v>
      </c>
      <c r="F2228" s="79">
        <v>159.5</v>
      </c>
      <c r="G2228" s="79">
        <v>158</v>
      </c>
      <c r="H2228" s="79">
        <v>156.5</v>
      </c>
      <c r="I2228" s="56">
        <f>(E2228-F2228)*C2228</f>
        <v>1863.354037267081</v>
      </c>
      <c r="J2228" s="56">
        <f>(F2228-G2228)*C2228</f>
        <v>1863.354037267081</v>
      </c>
      <c r="K2228" s="56">
        <f>(G2228-H2228)*C2228</f>
        <v>1863.354037267081</v>
      </c>
      <c r="L2228" s="56">
        <f>(I2228+J2228+K2228)</f>
        <v>5590.062111801242</v>
      </c>
      <c r="M2228" s="47"/>
    </row>
    <row r="2229" spans="1:13" ht="18">
      <c r="A2229" s="88">
        <v>42027</v>
      </c>
      <c r="B2229" s="89" t="s">
        <v>332</v>
      </c>
      <c r="C2229" s="77">
        <f>(200000/E2229)</f>
        <v>662.2516556291391</v>
      </c>
      <c r="D2229" s="89" t="s">
        <v>7</v>
      </c>
      <c r="E2229" s="79">
        <v>302</v>
      </c>
      <c r="F2229" s="79">
        <v>305</v>
      </c>
      <c r="G2229" s="79">
        <v>0</v>
      </c>
      <c r="H2229" s="79">
        <v>0</v>
      </c>
      <c r="I2229" s="56">
        <f>(F2229-E2229)*C2229</f>
        <v>1986.7549668874174</v>
      </c>
      <c r="J2229" s="56">
        <v>0</v>
      </c>
      <c r="K2229" s="56">
        <f>(H2229-G2229)*C2229</f>
        <v>0</v>
      </c>
      <c r="L2229" s="56">
        <f>(I2229+J2229+K2229)</f>
        <v>1986.7549668874174</v>
      </c>
      <c r="M2229" s="47"/>
    </row>
    <row r="2230" spans="1:13" ht="18">
      <c r="A2230" s="88">
        <v>42027</v>
      </c>
      <c r="B2230" s="89" t="s">
        <v>333</v>
      </c>
      <c r="C2230" s="77">
        <f>(200000/E2230)</f>
        <v>3395.585738539898</v>
      </c>
      <c r="D2230" s="89" t="s">
        <v>14</v>
      </c>
      <c r="E2230" s="79">
        <v>58.9</v>
      </c>
      <c r="F2230" s="79">
        <v>58.5</v>
      </c>
      <c r="G2230" s="79">
        <v>0</v>
      </c>
      <c r="H2230" s="79">
        <v>0</v>
      </c>
      <c r="I2230" s="56">
        <f>(E2230-F2230)*C2230</f>
        <v>1358.2342954159544</v>
      </c>
      <c r="J2230" s="56">
        <v>0</v>
      </c>
      <c r="K2230" s="56">
        <v>0</v>
      </c>
      <c r="L2230" s="56">
        <f>(I2230+J2230+K2230)</f>
        <v>1358.2342954159544</v>
      </c>
      <c r="M2230" s="47"/>
    </row>
    <row r="2231" spans="1:13" ht="18">
      <c r="A2231" s="88">
        <v>42027</v>
      </c>
      <c r="B2231" s="89" t="s">
        <v>334</v>
      </c>
      <c r="C2231" s="77">
        <f>(200000/E2231)</f>
        <v>1612.9032258064517</v>
      </c>
      <c r="D2231" s="89" t="s">
        <v>7</v>
      </c>
      <c r="E2231" s="79">
        <v>124</v>
      </c>
      <c r="F2231" s="79">
        <v>121.4</v>
      </c>
      <c r="G2231" s="79">
        <v>0</v>
      </c>
      <c r="H2231" s="79">
        <v>0</v>
      </c>
      <c r="I2231" s="78">
        <f>(F2231-E2231)*C2231</f>
        <v>-4193.5483870967655</v>
      </c>
      <c r="J2231" s="56">
        <v>0</v>
      </c>
      <c r="K2231" s="56">
        <f>(H2231-G2231)*C2231</f>
        <v>0</v>
      </c>
      <c r="L2231" s="78">
        <f>(I2231+J2231+K2231)</f>
        <v>-4193.5483870967655</v>
      </c>
      <c r="M2231" s="47"/>
    </row>
    <row r="2232" spans="1:13" ht="18">
      <c r="A2232" s="88">
        <v>42026</v>
      </c>
      <c r="B2232" s="89" t="s">
        <v>335</v>
      </c>
      <c r="C2232" s="77">
        <f>(200000/E2232)</f>
        <v>177.77777777777777</v>
      </c>
      <c r="D2232" s="89" t="s">
        <v>7</v>
      </c>
      <c r="E2232" s="79">
        <v>1125</v>
      </c>
      <c r="F2232" s="79">
        <v>1135</v>
      </c>
      <c r="G2232" s="79">
        <v>1146</v>
      </c>
      <c r="H2232" s="79">
        <v>1157</v>
      </c>
      <c r="I2232" s="87">
        <f>(F2232-E2232)*C2232</f>
        <v>1777.7777777777778</v>
      </c>
      <c r="J2232" s="87">
        <f>(G2232-F2232)*C2232</f>
        <v>1955.5555555555554</v>
      </c>
      <c r="K2232" s="87">
        <f>(H2232-G2232)*C2232</f>
        <v>1955.5555555555554</v>
      </c>
      <c r="L2232" s="87">
        <f>(I2232+J2232+K2232)</f>
        <v>5688.888888888889</v>
      </c>
      <c r="M2232" s="47"/>
    </row>
    <row r="2233" spans="1:13" ht="18">
      <c r="A2233" s="88">
        <v>42026</v>
      </c>
      <c r="B2233" s="89" t="s">
        <v>334</v>
      </c>
      <c r="C2233" s="77">
        <f>(200000/E2233)</f>
        <v>1754.3859649122808</v>
      </c>
      <c r="D2233" s="89" t="s">
        <v>7</v>
      </c>
      <c r="E2233" s="79">
        <v>114</v>
      </c>
      <c r="F2233" s="79">
        <v>115</v>
      </c>
      <c r="G2233" s="79">
        <v>116</v>
      </c>
      <c r="H2233" s="79">
        <v>117</v>
      </c>
      <c r="I2233" s="87">
        <f>(F2233-E2233)*C2233</f>
        <v>1754.3859649122808</v>
      </c>
      <c r="J2233" s="87">
        <f>(G2233-F2233)*C2233</f>
        <v>1754.3859649122808</v>
      </c>
      <c r="K2233" s="87">
        <f>(H2233-G2233)*C2233</f>
        <v>1754.3859649122808</v>
      </c>
      <c r="L2233" s="87">
        <f>(I2233+J2233+K2233)</f>
        <v>5263.1578947368425</v>
      </c>
      <c r="M2233" s="47"/>
    </row>
    <row r="2234" spans="1:13" ht="18">
      <c r="A2234" s="88">
        <v>42026</v>
      </c>
      <c r="B2234" s="89" t="s">
        <v>315</v>
      </c>
      <c r="C2234" s="77">
        <f>(200000/E2234)</f>
        <v>1318.3915622940015</v>
      </c>
      <c r="D2234" s="89" t="s">
        <v>7</v>
      </c>
      <c r="E2234" s="79">
        <v>151.7</v>
      </c>
      <c r="F2234" s="79">
        <v>153.2</v>
      </c>
      <c r="G2234" s="79">
        <v>0</v>
      </c>
      <c r="H2234" s="79">
        <v>0</v>
      </c>
      <c r="I2234" s="56">
        <f>(F2234-E2234)*C2234</f>
        <v>1977.5873434410023</v>
      </c>
      <c r="J2234" s="56">
        <v>0</v>
      </c>
      <c r="K2234" s="56">
        <f>(H2234-G2234)*C2234</f>
        <v>0</v>
      </c>
      <c r="L2234" s="56">
        <f>(I2234+J2234+K2234)</f>
        <v>1977.5873434410023</v>
      </c>
      <c r="M2234" s="47"/>
    </row>
    <row r="2235" spans="1:13" ht="18">
      <c r="A2235" s="88">
        <v>42026</v>
      </c>
      <c r="B2235" s="89" t="s">
        <v>336</v>
      </c>
      <c r="C2235" s="77">
        <f>(200000/E2235)</f>
        <v>1495.8863126402396</v>
      </c>
      <c r="D2235" s="89" t="s">
        <v>7</v>
      </c>
      <c r="E2235" s="79">
        <v>133.7</v>
      </c>
      <c r="F2235" s="79">
        <v>135</v>
      </c>
      <c r="G2235" s="79">
        <v>0</v>
      </c>
      <c r="H2235" s="79">
        <v>0</v>
      </c>
      <c r="I2235" s="56">
        <f>(F2235-E2235)*C2235</f>
        <v>1944.6522064323285</v>
      </c>
      <c r="J2235" s="56">
        <v>0</v>
      </c>
      <c r="K2235" s="56">
        <f>(H2235-G2235)*C2235</f>
        <v>0</v>
      </c>
      <c r="L2235" s="56">
        <f>(I2235+J2235+K2235)</f>
        <v>1944.6522064323285</v>
      </c>
      <c r="M2235" s="47"/>
    </row>
    <row r="2236" spans="1:13" ht="18">
      <c r="A2236" s="88">
        <v>42025</v>
      </c>
      <c r="B2236" s="89" t="s">
        <v>16</v>
      </c>
      <c r="C2236" s="77">
        <f>(200000/E2236)</f>
        <v>2123.1422505307855</v>
      </c>
      <c r="D2236" s="89" t="s">
        <v>7</v>
      </c>
      <c r="E2236" s="79">
        <v>94.2</v>
      </c>
      <c r="F2236" s="79">
        <v>95</v>
      </c>
      <c r="G2236" s="79">
        <v>96</v>
      </c>
      <c r="H2236" s="79">
        <v>97</v>
      </c>
      <c r="I2236" s="87">
        <f>(F2236-E2236)*C2236</f>
        <v>1698.5138004246223</v>
      </c>
      <c r="J2236" s="87">
        <f>(G2236-F2236)*C2236</f>
        <v>2123.1422505307855</v>
      </c>
      <c r="K2236" s="87">
        <f>(H2236-G2236)*C2236</f>
        <v>2123.1422505307855</v>
      </c>
      <c r="L2236" s="87">
        <f>(I2236+J2236+K2236)</f>
        <v>5944.798301486193</v>
      </c>
      <c r="M2236" s="47"/>
    </row>
    <row r="2237" spans="1:13" ht="18">
      <c r="A2237" s="88">
        <v>42025</v>
      </c>
      <c r="B2237" s="89" t="s">
        <v>34</v>
      </c>
      <c r="C2237" s="77">
        <f>(200000/E2237)</f>
        <v>1234.567901234568</v>
      </c>
      <c r="D2237" s="89" t="s">
        <v>14</v>
      </c>
      <c r="E2237" s="79">
        <v>162</v>
      </c>
      <c r="F2237" s="79">
        <v>160.5</v>
      </c>
      <c r="G2237" s="79">
        <v>158.9</v>
      </c>
      <c r="H2237" s="79">
        <v>157.3</v>
      </c>
      <c r="I2237" s="56">
        <f>(E2237-F2237)*C2237</f>
        <v>1851.8518518518517</v>
      </c>
      <c r="J2237" s="56">
        <f>(F2237-G2237)*C2237</f>
        <v>1975.3086419753017</v>
      </c>
      <c r="K2237" s="56">
        <f>(G2237-H2237)*C2237</f>
        <v>1975.3086419753017</v>
      </c>
      <c r="L2237" s="56">
        <f>(I2237+J2237+K2237)</f>
        <v>5802.469135802456</v>
      </c>
      <c r="M2237" s="47"/>
    </row>
    <row r="2238" spans="1:13" ht="18">
      <c r="A2238" s="88">
        <v>42025</v>
      </c>
      <c r="B2238" s="89" t="s">
        <v>337</v>
      </c>
      <c r="C2238" s="77">
        <f>(200000/E2238)</f>
        <v>1142.857142857143</v>
      </c>
      <c r="D2238" s="89" t="s">
        <v>7</v>
      </c>
      <c r="E2238" s="79">
        <v>175</v>
      </c>
      <c r="F2238" s="79">
        <v>176.5</v>
      </c>
      <c r="G2238" s="79">
        <v>178.2</v>
      </c>
      <c r="H2238" s="79">
        <v>180</v>
      </c>
      <c r="I2238" s="87">
        <f>(F2238-E2238)*C2238</f>
        <v>1714.2857142857142</v>
      </c>
      <c r="J2238" s="87">
        <f>(G2238-F2238)*C2238</f>
        <v>1942.85714285713</v>
      </c>
      <c r="K2238" s="87">
        <f>(H2238-G2238)*C2238</f>
        <v>2057.14285714287</v>
      </c>
      <c r="L2238" s="87">
        <f>(I2238+J2238+K2238)</f>
        <v>5714.285714285714</v>
      </c>
      <c r="M2238" s="47"/>
    </row>
    <row r="2239" spans="1:13" ht="18">
      <c r="A2239" s="88">
        <v>42025</v>
      </c>
      <c r="B2239" s="89" t="s">
        <v>338</v>
      </c>
      <c r="C2239" s="77">
        <f>(200000/E2239)</f>
        <v>138.4083044982699</v>
      </c>
      <c r="D2239" s="89" t="s">
        <v>7</v>
      </c>
      <c r="E2239" s="79">
        <v>1445</v>
      </c>
      <c r="F2239" s="79">
        <v>1403</v>
      </c>
      <c r="G2239" s="79">
        <v>0</v>
      </c>
      <c r="H2239" s="79">
        <v>0</v>
      </c>
      <c r="I2239" s="78">
        <f>(F2239-E2239)*C2239</f>
        <v>-5813.148788927336</v>
      </c>
      <c r="J2239" s="56">
        <v>0</v>
      </c>
      <c r="K2239" s="56">
        <f>(H2239-G2239)*C2239</f>
        <v>0</v>
      </c>
      <c r="L2239" s="78">
        <f>(I2239+J2239+K2239)</f>
        <v>-5813.148788927336</v>
      </c>
      <c r="M2239" s="47"/>
    </row>
    <row r="2240" spans="1:13" ht="18">
      <c r="A2240" s="88">
        <v>42024</v>
      </c>
      <c r="B2240" s="89" t="s">
        <v>339</v>
      </c>
      <c r="C2240" s="77">
        <f>(200000/E2240)</f>
        <v>1290.3225806451612</v>
      </c>
      <c r="D2240" s="89" t="s">
        <v>14</v>
      </c>
      <c r="E2240" s="79">
        <v>155</v>
      </c>
      <c r="F2240" s="79">
        <v>153.5</v>
      </c>
      <c r="G2240" s="79">
        <v>152</v>
      </c>
      <c r="H2240" s="79">
        <v>0</v>
      </c>
      <c r="I2240" s="79">
        <f>(E2240-F2240)*C2240</f>
        <v>1935.483870967742</v>
      </c>
      <c r="J2240" s="79">
        <f>(F2240-G2240)*C2240</f>
        <v>1935.483870967742</v>
      </c>
      <c r="K2240" s="79">
        <v>0</v>
      </c>
      <c r="L2240" s="79">
        <f>(I2240+J2240+K2240)</f>
        <v>3870.967741935484</v>
      </c>
      <c r="M2240" s="47"/>
    </row>
    <row r="2241" spans="1:13" ht="18">
      <c r="A2241" s="88">
        <v>42024</v>
      </c>
      <c r="B2241" s="89" t="s">
        <v>340</v>
      </c>
      <c r="C2241" s="77">
        <f>(200000/E2241)</f>
        <v>1298.7012987012988</v>
      </c>
      <c r="D2241" s="89" t="s">
        <v>14</v>
      </c>
      <c r="E2241" s="79">
        <v>154</v>
      </c>
      <c r="F2241" s="79">
        <v>152.5</v>
      </c>
      <c r="G2241" s="79">
        <v>0</v>
      </c>
      <c r="H2241" s="79">
        <v>0</v>
      </c>
      <c r="I2241" s="56">
        <f>(E2241-F2241)*C2241</f>
        <v>1948.0519480519483</v>
      </c>
      <c r="J2241" s="56">
        <v>0</v>
      </c>
      <c r="K2241" s="56">
        <v>0</v>
      </c>
      <c r="L2241" s="56">
        <f>(I2241+J2241+K2241)</f>
        <v>1948.0519480519483</v>
      </c>
      <c r="M2241" s="47"/>
    </row>
    <row r="2242" spans="1:13" ht="18">
      <c r="A2242" s="88">
        <v>42024</v>
      </c>
      <c r="B2242" s="89" t="s">
        <v>85</v>
      </c>
      <c r="C2242" s="77">
        <f>(200000/E2242)</f>
        <v>2409.6385542168673</v>
      </c>
      <c r="D2242" s="89" t="s">
        <v>7</v>
      </c>
      <c r="E2242" s="79">
        <v>83</v>
      </c>
      <c r="F2242" s="79">
        <v>80.5</v>
      </c>
      <c r="G2242" s="79">
        <v>0</v>
      </c>
      <c r="H2242" s="79">
        <v>0</v>
      </c>
      <c r="I2242" s="78">
        <f>(F2242-E2242)*C2242</f>
        <v>-6024.096385542169</v>
      </c>
      <c r="J2242" s="56">
        <v>0</v>
      </c>
      <c r="K2242" s="56">
        <f>(H2242-G2242)*C2242</f>
        <v>0</v>
      </c>
      <c r="L2242" s="78">
        <f>(I2242+J2242+K2242)</f>
        <v>-6024.096385542169</v>
      </c>
      <c r="M2242" s="47"/>
    </row>
    <row r="2243" spans="1:13" ht="18">
      <c r="A2243" s="88">
        <v>42023</v>
      </c>
      <c r="B2243" s="89" t="s">
        <v>326</v>
      </c>
      <c r="C2243" s="77">
        <f>(200000/E2243)</f>
        <v>1273.4797835084366</v>
      </c>
      <c r="D2243" s="89" t="s">
        <v>7</v>
      </c>
      <c r="E2243" s="79">
        <v>157.05</v>
      </c>
      <c r="F2243" s="79">
        <v>158.5</v>
      </c>
      <c r="G2243" s="79">
        <v>160</v>
      </c>
      <c r="H2243" s="79">
        <v>161.5</v>
      </c>
      <c r="I2243" s="87">
        <f>(F2243-E2243)*C2243</f>
        <v>1846.5456860872187</v>
      </c>
      <c r="J2243" s="87">
        <f>(G2243-F2243)*C2243</f>
        <v>1910.219675262655</v>
      </c>
      <c r="K2243" s="87">
        <f>(H2243-G2243)*C2243</f>
        <v>1910.219675262655</v>
      </c>
      <c r="L2243" s="87">
        <f>(I2243+J2243+K2243)</f>
        <v>5666.985036612528</v>
      </c>
      <c r="M2243" s="47"/>
    </row>
    <row r="2244" spans="1:13" ht="18">
      <c r="A2244" s="88">
        <v>42023</v>
      </c>
      <c r="B2244" s="89" t="s">
        <v>290</v>
      </c>
      <c r="C2244" s="77">
        <f>(200000/E2244)</f>
        <v>1250</v>
      </c>
      <c r="D2244" s="89" t="s">
        <v>7</v>
      </c>
      <c r="E2244" s="79">
        <v>160</v>
      </c>
      <c r="F2244" s="79">
        <v>161.5</v>
      </c>
      <c r="G2244" s="79">
        <v>0</v>
      </c>
      <c r="H2244" s="79">
        <v>0</v>
      </c>
      <c r="I2244" s="56">
        <f>(F2244-E2244)*C2244</f>
        <v>1875</v>
      </c>
      <c r="J2244" s="56">
        <v>0</v>
      </c>
      <c r="K2244" s="56">
        <f>(H2244-G2244)*C2244</f>
        <v>0</v>
      </c>
      <c r="L2244" s="56">
        <f>(I2244+J2244+K2244)</f>
        <v>1875</v>
      </c>
      <c r="M2244" s="47"/>
    </row>
    <row r="2245" spans="1:13" ht="18">
      <c r="A2245" s="88">
        <v>42023</v>
      </c>
      <c r="B2245" s="89" t="s">
        <v>341</v>
      </c>
      <c r="C2245" s="77">
        <f>(200000/E2245)</f>
        <v>722.0216606498195</v>
      </c>
      <c r="D2245" s="89" t="s">
        <v>14</v>
      </c>
      <c r="E2245" s="79">
        <v>277</v>
      </c>
      <c r="F2245" s="79">
        <v>274.5</v>
      </c>
      <c r="G2245" s="79">
        <v>0</v>
      </c>
      <c r="H2245" s="79">
        <v>0</v>
      </c>
      <c r="I2245" s="56">
        <f>(E2245-F2245)*C2245</f>
        <v>1805.054151624549</v>
      </c>
      <c r="J2245" s="56">
        <v>0</v>
      </c>
      <c r="K2245" s="56">
        <v>0</v>
      </c>
      <c r="L2245" s="56">
        <f>(I2245+J2245+K2245)</f>
        <v>1805.054151624549</v>
      </c>
      <c r="M2245" s="47"/>
    </row>
    <row r="2246" spans="1:13" ht="18">
      <c r="A2246" s="88">
        <v>42023</v>
      </c>
      <c r="B2246" s="89" t="s">
        <v>99</v>
      </c>
      <c r="C2246" s="77">
        <f>(200000/E2246)</f>
        <v>1709.4017094017095</v>
      </c>
      <c r="D2246" s="89" t="s">
        <v>7</v>
      </c>
      <c r="E2246" s="79">
        <v>117</v>
      </c>
      <c r="F2246" s="79">
        <v>118</v>
      </c>
      <c r="G2246" s="79">
        <v>0</v>
      </c>
      <c r="H2246" s="79">
        <v>0</v>
      </c>
      <c r="I2246" s="56">
        <f>(F2246-E2246)*C2246</f>
        <v>1709.4017094017095</v>
      </c>
      <c r="J2246" s="56">
        <v>0</v>
      </c>
      <c r="K2246" s="56">
        <f>(H2246-G2246)*C2246</f>
        <v>0</v>
      </c>
      <c r="L2246" s="56">
        <f>(I2246+J2246+K2246)</f>
        <v>1709.4017094017095</v>
      </c>
      <c r="M2246" s="47"/>
    </row>
    <row r="2247" spans="1:13" ht="18">
      <c r="A2247" s="88">
        <v>42020</v>
      </c>
      <c r="B2247" s="89" t="s">
        <v>188</v>
      </c>
      <c r="C2247" s="77">
        <f>(200000/E2247)</f>
        <v>772.2007722007722</v>
      </c>
      <c r="D2247" s="89" t="s">
        <v>7</v>
      </c>
      <c r="E2247" s="79">
        <v>259</v>
      </c>
      <c r="F2247" s="79">
        <v>261</v>
      </c>
      <c r="G2247" s="79">
        <v>263.5</v>
      </c>
      <c r="H2247" s="79">
        <v>266</v>
      </c>
      <c r="I2247" s="87">
        <f>(F2247-E2247)*C2247</f>
        <v>1544.4015444015445</v>
      </c>
      <c r="J2247" s="87">
        <f>(G2247-F2247)*C2247</f>
        <v>1930.5019305019305</v>
      </c>
      <c r="K2247" s="87">
        <f>(H2247-G2247)*C2247</f>
        <v>1930.5019305019305</v>
      </c>
      <c r="L2247" s="87">
        <f>(I2247+J2247+K2247)</f>
        <v>5405.405405405405</v>
      </c>
      <c r="M2247" s="47"/>
    </row>
    <row r="2248" spans="1:13" ht="18">
      <c r="A2248" s="88">
        <v>42020</v>
      </c>
      <c r="B2248" s="89" t="s">
        <v>342</v>
      </c>
      <c r="C2248" s="77">
        <f>(200000/E2248)</f>
        <v>1470.5882352941176</v>
      </c>
      <c r="D2248" s="89" t="s">
        <v>7</v>
      </c>
      <c r="E2248" s="79">
        <v>136</v>
      </c>
      <c r="F2248" s="79">
        <v>137.3</v>
      </c>
      <c r="G2248" s="79">
        <v>138.6</v>
      </c>
      <c r="H2248" s="79">
        <v>0</v>
      </c>
      <c r="I2248" s="56">
        <f>(F2248-E2248)*C2248</f>
        <v>1911.7647058823695</v>
      </c>
      <c r="J2248" s="56">
        <f>(G2248-F2248)*C2248</f>
        <v>1911.7647058823277</v>
      </c>
      <c r="K2248" s="56">
        <v>0</v>
      </c>
      <c r="L2248" s="56">
        <f>(I2248+J2248+K2248)</f>
        <v>3823.529411764697</v>
      </c>
      <c r="M2248" s="47"/>
    </row>
    <row r="2249" spans="1:13" ht="18">
      <c r="A2249" s="88">
        <v>42020</v>
      </c>
      <c r="B2249" s="89" t="s">
        <v>85</v>
      </c>
      <c r="C2249" s="77">
        <f>(200000/E2249)</f>
        <v>3149.6062992125985</v>
      </c>
      <c r="D2249" s="89" t="s">
        <v>7</v>
      </c>
      <c r="E2249" s="79">
        <v>63.5</v>
      </c>
      <c r="F2249" s="79">
        <v>64</v>
      </c>
      <c r="G2249" s="79">
        <v>0</v>
      </c>
      <c r="H2249" s="79">
        <v>0</v>
      </c>
      <c r="I2249" s="56">
        <f>(F2249-E2249)*C2249</f>
        <v>1574.8031496062993</v>
      </c>
      <c r="J2249" s="56">
        <v>0</v>
      </c>
      <c r="K2249" s="56">
        <f>(H2249-G2249)*C2249</f>
        <v>0</v>
      </c>
      <c r="L2249" s="56">
        <f>(I2249+J2249+K2249)</f>
        <v>1574.8031496062993</v>
      </c>
      <c r="M2249" s="47"/>
    </row>
    <row r="2250" spans="1:13" ht="18">
      <c r="A2250" s="88">
        <v>42020</v>
      </c>
      <c r="B2250" s="89" t="s">
        <v>343</v>
      </c>
      <c r="C2250" s="77">
        <f>(200000/E2250)</f>
        <v>1666.6666666666667</v>
      </c>
      <c r="D2250" s="89" t="s">
        <v>14</v>
      </c>
      <c r="E2250" s="79">
        <v>120</v>
      </c>
      <c r="F2250" s="79">
        <v>119.2</v>
      </c>
      <c r="G2250" s="79">
        <v>0</v>
      </c>
      <c r="H2250" s="79">
        <v>0</v>
      </c>
      <c r="I2250" s="56">
        <f>(E2250-F2250)*C2250</f>
        <v>1333.3333333333287</v>
      </c>
      <c r="J2250" s="56">
        <v>0</v>
      </c>
      <c r="K2250" s="56">
        <v>0</v>
      </c>
      <c r="L2250" s="56">
        <f>(I2250+J2250+K2250)</f>
        <v>1333.3333333333287</v>
      </c>
      <c r="M2250" s="47"/>
    </row>
    <row r="2251" spans="1:13" ht="18">
      <c r="A2251" s="88">
        <v>42019</v>
      </c>
      <c r="B2251" s="72" t="s">
        <v>302</v>
      </c>
      <c r="C2251" s="77">
        <f>(200000/E2251)</f>
        <v>1544.4015444015445</v>
      </c>
      <c r="D2251" s="89" t="s">
        <v>7</v>
      </c>
      <c r="E2251" s="73">
        <v>129.5</v>
      </c>
      <c r="F2251" s="73">
        <v>130.5</v>
      </c>
      <c r="G2251" s="73">
        <v>131.8</v>
      </c>
      <c r="H2251" s="73">
        <v>133</v>
      </c>
      <c r="I2251" s="87">
        <f>(F2251-E2251)*C2251</f>
        <v>1544.4015444015445</v>
      </c>
      <c r="J2251" s="87">
        <f>(G2251-F2251)*C2251</f>
        <v>2007.7220077220254</v>
      </c>
      <c r="K2251" s="87">
        <f>(H2251-G2251)*C2251</f>
        <v>1853.2818532818358</v>
      </c>
      <c r="L2251" s="87">
        <f>(I2251+J2251+K2251)</f>
        <v>5405.405405405406</v>
      </c>
      <c r="M2251" s="47"/>
    </row>
    <row r="2252" spans="1:13" ht="18">
      <c r="A2252" s="88">
        <v>42019</v>
      </c>
      <c r="B2252" s="72" t="s">
        <v>206</v>
      </c>
      <c r="C2252" s="77">
        <f>(200000/E2252)</f>
        <v>2898.550724637681</v>
      </c>
      <c r="D2252" s="89" t="s">
        <v>7</v>
      </c>
      <c r="E2252" s="73">
        <v>69</v>
      </c>
      <c r="F2252" s="73">
        <v>69.5</v>
      </c>
      <c r="G2252" s="73">
        <v>70.1</v>
      </c>
      <c r="H2252" s="73">
        <v>70.8</v>
      </c>
      <c r="I2252" s="87">
        <f>(F2252-E2252)*C2252</f>
        <v>1449.2753623188405</v>
      </c>
      <c r="J2252" s="87">
        <f>(G2252-F2252)*C2252</f>
        <v>1739.1304347825921</v>
      </c>
      <c r="K2252" s="87">
        <f>(H2252-G2252)*C2252</f>
        <v>2028.985507246385</v>
      </c>
      <c r="L2252" s="87">
        <f>(I2252+J2252+K2252)</f>
        <v>5217.391304347818</v>
      </c>
      <c r="M2252" s="47"/>
    </row>
    <row r="2253" spans="1:13" ht="18">
      <c r="A2253" s="88">
        <v>42019</v>
      </c>
      <c r="B2253" s="72" t="s">
        <v>344</v>
      </c>
      <c r="C2253" s="77">
        <f>(200000/E2253)</f>
        <v>1199.760047990402</v>
      </c>
      <c r="D2253" s="89" t="s">
        <v>14</v>
      </c>
      <c r="E2253" s="73">
        <v>166.7</v>
      </c>
      <c r="F2253" s="73">
        <v>165.2</v>
      </c>
      <c r="G2253" s="73">
        <v>0</v>
      </c>
      <c r="H2253" s="73">
        <v>0</v>
      </c>
      <c r="I2253" s="56">
        <f>(E2253-F2253)*C2253</f>
        <v>1799.6400719856028</v>
      </c>
      <c r="J2253" s="56">
        <v>0</v>
      </c>
      <c r="K2253" s="56">
        <v>0</v>
      </c>
      <c r="L2253" s="56">
        <f>(I2253+J2253+K2253)</f>
        <v>1799.6400719856028</v>
      </c>
      <c r="M2253" s="47"/>
    </row>
    <row r="2254" spans="1:13" ht="18">
      <c r="A2254" s="88">
        <v>42019</v>
      </c>
      <c r="B2254" s="72" t="s">
        <v>55</v>
      </c>
      <c r="C2254" s="77">
        <f>(200000/E2254)</f>
        <v>1666.6666666666667</v>
      </c>
      <c r="D2254" s="89" t="s">
        <v>14</v>
      </c>
      <c r="E2254" s="73">
        <v>120</v>
      </c>
      <c r="F2254" s="73">
        <v>119</v>
      </c>
      <c r="G2254" s="73">
        <v>0</v>
      </c>
      <c r="H2254" s="73">
        <v>0</v>
      </c>
      <c r="I2254" s="56">
        <f>(E2254-F2254)*C2254</f>
        <v>1666.6666666666667</v>
      </c>
      <c r="J2254" s="56">
        <v>0</v>
      </c>
      <c r="K2254" s="56">
        <v>0</v>
      </c>
      <c r="L2254" s="56">
        <f>(I2254+J2254+K2254)</f>
        <v>1666.6666666666667</v>
      </c>
      <c r="M2254" s="47"/>
    </row>
    <row r="2255" spans="1:13" ht="18">
      <c r="A2255" s="88">
        <v>42018</v>
      </c>
      <c r="B2255" s="89" t="s">
        <v>226</v>
      </c>
      <c r="C2255" s="77">
        <f>(200000/E2255)</f>
        <v>2185.792349726776</v>
      </c>
      <c r="D2255" s="89" t="s">
        <v>14</v>
      </c>
      <c r="E2255" s="79">
        <v>91.5</v>
      </c>
      <c r="F2255" s="79">
        <v>90.6</v>
      </c>
      <c r="G2255" s="79">
        <v>89.6</v>
      </c>
      <c r="H2255" s="79">
        <v>88.5</v>
      </c>
      <c r="I2255" s="56">
        <f>(E2255-F2255)*C2255</f>
        <v>1967.2131147541108</v>
      </c>
      <c r="J2255" s="56">
        <f>(F2255-G2255)*C2255</f>
        <v>2185.792349726776</v>
      </c>
      <c r="K2255" s="56">
        <f>(G2255-H2255)*C2255</f>
        <v>2404.3715846994414</v>
      </c>
      <c r="L2255" s="56">
        <f>(I2255+J2255+K2255)</f>
        <v>6557.377049180328</v>
      </c>
      <c r="M2255" s="47"/>
    </row>
    <row r="2256" spans="1:13" ht="18">
      <c r="A2256" s="88">
        <v>42018</v>
      </c>
      <c r="B2256" s="89" t="s">
        <v>345</v>
      </c>
      <c r="C2256" s="77">
        <f>(200000/E2256)</f>
        <v>1818.1818181818182</v>
      </c>
      <c r="D2256" s="89" t="s">
        <v>7</v>
      </c>
      <c r="E2256" s="79">
        <v>110</v>
      </c>
      <c r="F2256" s="79">
        <v>111</v>
      </c>
      <c r="G2256" s="79">
        <v>112</v>
      </c>
      <c r="H2256" s="79">
        <v>112.9</v>
      </c>
      <c r="I2256" s="87">
        <f>(F2256-E2256)*C2256</f>
        <v>1818.1818181818182</v>
      </c>
      <c r="J2256" s="87">
        <f>(G2256-F2256)*C2256</f>
        <v>1818.1818181818182</v>
      </c>
      <c r="K2256" s="87">
        <f>(H2256-G2256)*C2256</f>
        <v>1636.3636363636467</v>
      </c>
      <c r="L2256" s="87">
        <f>(I2256+J2256+K2256)</f>
        <v>5272.727272727283</v>
      </c>
      <c r="M2256" s="47"/>
    </row>
    <row r="2257" spans="1:13" ht="18">
      <c r="A2257" s="88">
        <v>42018</v>
      </c>
      <c r="B2257" s="89" t="s">
        <v>346</v>
      </c>
      <c r="C2257" s="77">
        <f>(200000/E2257)</f>
        <v>589.9705014749262</v>
      </c>
      <c r="D2257" s="89" t="s">
        <v>7</v>
      </c>
      <c r="E2257" s="79">
        <v>339</v>
      </c>
      <c r="F2257" s="79">
        <v>342</v>
      </c>
      <c r="G2257" s="79">
        <v>0</v>
      </c>
      <c r="H2257" s="79">
        <v>0</v>
      </c>
      <c r="I2257" s="56">
        <f>(F2257-E2257)*C2257</f>
        <v>1769.9115044247787</v>
      </c>
      <c r="J2257" s="56">
        <v>0</v>
      </c>
      <c r="K2257" s="56">
        <f>(H2257-G2257)*C2257</f>
        <v>0</v>
      </c>
      <c r="L2257" s="56">
        <f>(I2257+J2257+K2257)</f>
        <v>1769.9115044247787</v>
      </c>
      <c r="M2257" s="47"/>
    </row>
    <row r="2258" spans="1:13" ht="18">
      <c r="A2258" s="88">
        <v>42018</v>
      </c>
      <c r="B2258" s="89" t="s">
        <v>347</v>
      </c>
      <c r="C2258" s="77">
        <f>(200000/E2258)</f>
        <v>1036.2694300518135</v>
      </c>
      <c r="D2258" s="89" t="s">
        <v>14</v>
      </c>
      <c r="E2258" s="79">
        <v>193</v>
      </c>
      <c r="F2258" s="79">
        <v>191.1</v>
      </c>
      <c r="G2258" s="79">
        <v>0</v>
      </c>
      <c r="H2258" s="79">
        <v>0</v>
      </c>
      <c r="I2258" s="56">
        <v>1422.4751066856331</v>
      </c>
      <c r="J2258" s="56">
        <v>0</v>
      </c>
      <c r="K2258" s="56">
        <v>0</v>
      </c>
      <c r="L2258" s="56">
        <v>1422.4751066856331</v>
      </c>
      <c r="M2258" s="47"/>
    </row>
    <row r="2259" spans="1:13" ht="18">
      <c r="A2259" s="88">
        <v>42017</v>
      </c>
      <c r="B2259" s="72" t="s">
        <v>348</v>
      </c>
      <c r="C2259" s="77">
        <f>(200000/E2259)</f>
        <v>604.2296072507553</v>
      </c>
      <c r="D2259" s="72" t="s">
        <v>7</v>
      </c>
      <c r="E2259" s="73">
        <v>331</v>
      </c>
      <c r="F2259" s="73">
        <v>334</v>
      </c>
      <c r="G2259" s="73">
        <v>0</v>
      </c>
      <c r="H2259" s="73">
        <v>0</v>
      </c>
      <c r="I2259" s="56">
        <v>1904.7619047619125</v>
      </c>
      <c r="J2259" s="56">
        <v>0</v>
      </c>
      <c r="K2259" s="56">
        <v>0</v>
      </c>
      <c r="L2259" s="56">
        <v>1904.7619047619125</v>
      </c>
      <c r="M2259" s="47"/>
    </row>
    <row r="2260" spans="1:13" ht="18">
      <c r="A2260" s="88">
        <v>42017</v>
      </c>
      <c r="B2260" s="72" t="s">
        <v>349</v>
      </c>
      <c r="C2260" s="77">
        <f>(200000/E2260)</f>
        <v>914.0767824497258</v>
      </c>
      <c r="D2260" s="72" t="s">
        <v>7</v>
      </c>
      <c r="E2260" s="73">
        <v>218.8</v>
      </c>
      <c r="F2260" s="73">
        <v>214.8</v>
      </c>
      <c r="G2260" s="73">
        <v>0</v>
      </c>
      <c r="H2260" s="73">
        <v>0</v>
      </c>
      <c r="I2260" s="78">
        <f>(F2260-E2260)*C2260</f>
        <v>-3656.307129798903</v>
      </c>
      <c r="J2260" s="56">
        <v>0</v>
      </c>
      <c r="K2260" s="56">
        <f>(H2260-G2260)*C2260</f>
        <v>0</v>
      </c>
      <c r="L2260" s="78">
        <f>(I2260+J2260+K2260)</f>
        <v>-3656.307129798903</v>
      </c>
      <c r="M2260" s="47"/>
    </row>
    <row r="2261" spans="1:13" ht="18">
      <c r="A2261" s="88">
        <v>42016</v>
      </c>
      <c r="B2261" s="72" t="s">
        <v>139</v>
      </c>
      <c r="C2261" s="77">
        <f>(200000/E2261)</f>
        <v>1694.915254237288</v>
      </c>
      <c r="D2261" s="72" t="s">
        <v>14</v>
      </c>
      <c r="E2261" s="73">
        <v>118</v>
      </c>
      <c r="F2261" s="73">
        <v>117.2</v>
      </c>
      <c r="G2261" s="73">
        <v>0</v>
      </c>
      <c r="H2261" s="73">
        <v>0</v>
      </c>
      <c r="I2261" s="56">
        <v>1904.7619047619125</v>
      </c>
      <c r="J2261" s="56">
        <v>0</v>
      </c>
      <c r="K2261" s="56">
        <v>0</v>
      </c>
      <c r="L2261" s="56">
        <v>1904.7619047619125</v>
      </c>
      <c r="M2261" s="47"/>
    </row>
    <row r="2262" spans="1:13" ht="18">
      <c r="A2262" s="88">
        <v>42016</v>
      </c>
      <c r="B2262" s="72" t="s">
        <v>269</v>
      </c>
      <c r="C2262" s="77">
        <f>(200000/E2262)</f>
        <v>1862.1973929236499</v>
      </c>
      <c r="D2262" s="72" t="s">
        <v>7</v>
      </c>
      <c r="E2262" s="73">
        <v>107.4</v>
      </c>
      <c r="F2262" s="73">
        <v>108.4</v>
      </c>
      <c r="G2262" s="73">
        <v>0</v>
      </c>
      <c r="H2262" s="73">
        <v>0</v>
      </c>
      <c r="I2262" s="56">
        <f>(F2262-E2262)*C2262</f>
        <v>1862.1973929236499</v>
      </c>
      <c r="J2262" s="56">
        <v>0</v>
      </c>
      <c r="K2262" s="56">
        <f>(H2262-G2262)*C2262</f>
        <v>0</v>
      </c>
      <c r="L2262" s="56">
        <f>(I2262+J2262+K2262)</f>
        <v>1862.1973929236499</v>
      </c>
      <c r="M2262" s="47"/>
    </row>
    <row r="2263" spans="1:13" ht="18">
      <c r="A2263" s="88">
        <v>42016</v>
      </c>
      <c r="B2263" s="72" t="s">
        <v>302</v>
      </c>
      <c r="C2263" s="77">
        <f>(200000/E2263)</f>
        <v>1562.5</v>
      </c>
      <c r="D2263" s="72" t="s">
        <v>7</v>
      </c>
      <c r="E2263" s="73">
        <v>128</v>
      </c>
      <c r="F2263" s="73">
        <v>129</v>
      </c>
      <c r="G2263" s="73">
        <v>0</v>
      </c>
      <c r="H2263" s="73">
        <v>0</v>
      </c>
      <c r="I2263" s="56">
        <f>(F2263-E2263)*C2263</f>
        <v>1562.5</v>
      </c>
      <c r="J2263" s="56">
        <v>0</v>
      </c>
      <c r="K2263" s="56">
        <f>(H2263-G2263)*C2263</f>
        <v>0</v>
      </c>
      <c r="L2263" s="56">
        <f>(I2263+J2263+K2263)</f>
        <v>1562.5</v>
      </c>
      <c r="M2263" s="47"/>
    </row>
    <row r="2264" spans="1:13" ht="18">
      <c r="A2264" s="88">
        <v>42016</v>
      </c>
      <c r="B2264" s="72" t="s">
        <v>350</v>
      </c>
      <c r="C2264" s="77">
        <f>(200000/E2264)</f>
        <v>1886.7924528301887</v>
      </c>
      <c r="D2264" s="72" t="s">
        <v>7</v>
      </c>
      <c r="E2264" s="73">
        <v>106</v>
      </c>
      <c r="F2264" s="73">
        <v>106.8</v>
      </c>
      <c r="G2264" s="73">
        <v>0</v>
      </c>
      <c r="H2264" s="73">
        <v>0</v>
      </c>
      <c r="I2264" s="56">
        <f>(F2264-E2264)*C2264</f>
        <v>1509.4339622641455</v>
      </c>
      <c r="J2264" s="56">
        <v>0</v>
      </c>
      <c r="K2264" s="56">
        <f>(H2264-G2264)*C2264</f>
        <v>0</v>
      </c>
      <c r="L2264" s="56">
        <f>(I2264+J2264+K2264)</f>
        <v>1509.4339622641455</v>
      </c>
      <c r="M2264" s="47"/>
    </row>
    <row r="2265" spans="1:13" ht="18">
      <c r="A2265" s="88">
        <v>42013</v>
      </c>
      <c r="B2265" s="72" t="s">
        <v>220</v>
      </c>
      <c r="C2265" s="77">
        <f>(200000/E2265)</f>
        <v>1351.3513513513512</v>
      </c>
      <c r="D2265" s="89" t="s">
        <v>7</v>
      </c>
      <c r="E2265" s="73">
        <v>148</v>
      </c>
      <c r="F2265" s="73">
        <v>149.5</v>
      </c>
      <c r="G2265" s="73">
        <v>151</v>
      </c>
      <c r="H2265" s="73">
        <v>0</v>
      </c>
      <c r="I2265" s="56">
        <v>2027.0270270270269</v>
      </c>
      <c r="J2265" s="56">
        <v>2027.0270270270269</v>
      </c>
      <c r="K2265" s="56">
        <v>0</v>
      </c>
      <c r="L2265" s="56">
        <v>4054.0540540540537</v>
      </c>
      <c r="M2265" s="47"/>
    </row>
    <row r="2266" spans="1:13" ht="18">
      <c r="A2266" s="88">
        <v>42013</v>
      </c>
      <c r="B2266" s="72" t="s">
        <v>351</v>
      </c>
      <c r="C2266" s="77">
        <f>(200000/E2266)</f>
        <v>2721.08843537415</v>
      </c>
      <c r="D2266" s="89" t="s">
        <v>14</v>
      </c>
      <c r="E2266" s="73">
        <v>73.5</v>
      </c>
      <c r="F2266" s="73">
        <v>72.8</v>
      </c>
      <c r="G2266" s="73">
        <v>0</v>
      </c>
      <c r="H2266" s="73">
        <v>0</v>
      </c>
      <c r="I2266" s="56">
        <v>1904.7619047619125</v>
      </c>
      <c r="J2266" s="56">
        <v>0</v>
      </c>
      <c r="K2266" s="56">
        <v>0</v>
      </c>
      <c r="L2266" s="56">
        <v>1904.7619047619125</v>
      </c>
      <c r="M2266" s="47"/>
    </row>
    <row r="2267" spans="1:13" ht="18">
      <c r="A2267" s="88">
        <v>42013</v>
      </c>
      <c r="B2267" s="72" t="s">
        <v>352</v>
      </c>
      <c r="C2267" s="77">
        <f>(200000/E2267)</f>
        <v>1422.4751066856331</v>
      </c>
      <c r="D2267" s="89" t="s">
        <v>14</v>
      </c>
      <c r="E2267" s="73">
        <v>140.6</v>
      </c>
      <c r="F2267" s="73">
        <v>139.6</v>
      </c>
      <c r="G2267" s="73">
        <v>0</v>
      </c>
      <c r="H2267" s="73">
        <v>0</v>
      </c>
      <c r="I2267" s="56">
        <v>1422.4751066856331</v>
      </c>
      <c r="J2267" s="56">
        <v>0</v>
      </c>
      <c r="K2267" s="56">
        <v>0</v>
      </c>
      <c r="L2267" s="56">
        <v>1422.4751066856331</v>
      </c>
      <c r="M2267" s="47"/>
    </row>
    <row r="2268" spans="1:13" ht="18">
      <c r="A2268" s="88">
        <v>42013</v>
      </c>
      <c r="B2268" s="72" t="s">
        <v>330</v>
      </c>
      <c r="C2268" s="77">
        <f>(200000/E2268)</f>
        <v>1158.7485515643107</v>
      </c>
      <c r="D2268" s="89" t="s">
        <v>7</v>
      </c>
      <c r="E2268" s="73">
        <v>172.6</v>
      </c>
      <c r="F2268" s="73">
        <v>167.4</v>
      </c>
      <c r="G2268" s="73">
        <v>0</v>
      </c>
      <c r="H2268" s="73">
        <v>0</v>
      </c>
      <c r="I2268" s="78">
        <f>(F2268-E2268)*C2268</f>
        <v>-6025.492468134403</v>
      </c>
      <c r="J2268" s="56">
        <v>0</v>
      </c>
      <c r="K2268" s="56">
        <f>(H2268-G2268)*C2268</f>
        <v>0</v>
      </c>
      <c r="L2268" s="78">
        <f>(I2268+J2268+K2268)</f>
        <v>-6025.492468134403</v>
      </c>
      <c r="M2268" s="47"/>
    </row>
    <row r="2269" spans="1:13" ht="18">
      <c r="A2269" s="88">
        <v>42012</v>
      </c>
      <c r="B2269" s="72" t="s">
        <v>297</v>
      </c>
      <c r="C2269" s="77">
        <f>(200000/E2269)</f>
        <v>299.85007496251876</v>
      </c>
      <c r="D2269" s="89" t="s">
        <v>14</v>
      </c>
      <c r="E2269" s="73">
        <v>667</v>
      </c>
      <c r="F2269" s="73">
        <v>661</v>
      </c>
      <c r="G2269" s="73">
        <v>655</v>
      </c>
      <c r="H2269" s="73">
        <v>648</v>
      </c>
      <c r="I2269" s="56">
        <f>(E2269-F2269)*C2269</f>
        <v>1799.1004497751126</v>
      </c>
      <c r="J2269" s="56">
        <f>(F2269-G2269)*C2269</f>
        <v>1799.1004497751126</v>
      </c>
      <c r="K2269" s="56">
        <f>(G2269-H2269)*C2269</f>
        <v>2098.9505247376314</v>
      </c>
      <c r="L2269" s="56">
        <f>(I2269+J2269+K2269)</f>
        <v>5697.151424287857</v>
      </c>
      <c r="M2269" s="47"/>
    </row>
    <row r="2270" spans="1:13" ht="18">
      <c r="A2270" s="88">
        <v>42012</v>
      </c>
      <c r="B2270" s="72" t="s">
        <v>336</v>
      </c>
      <c r="C2270" s="77">
        <f>(200000/E2270)</f>
        <v>1550.3875968992247</v>
      </c>
      <c r="D2270" s="89" t="s">
        <v>7</v>
      </c>
      <c r="E2270" s="73">
        <v>129</v>
      </c>
      <c r="F2270" s="73">
        <v>130</v>
      </c>
      <c r="G2270" s="73">
        <v>0</v>
      </c>
      <c r="H2270" s="73">
        <v>0</v>
      </c>
      <c r="I2270" s="56">
        <f>(F2270-E2270)*C2270</f>
        <v>1550.3875968992247</v>
      </c>
      <c r="J2270" s="56">
        <v>0</v>
      </c>
      <c r="K2270" s="56">
        <f>(H2270-G2270)*C2270</f>
        <v>0</v>
      </c>
      <c r="L2270" s="56">
        <f>(I2270+J2270+K2270)</f>
        <v>1550.3875968992247</v>
      </c>
      <c r="M2270" s="47"/>
    </row>
    <row r="2271" spans="1:13" ht="18">
      <c r="A2271" s="88">
        <v>42012</v>
      </c>
      <c r="B2271" s="72" t="s">
        <v>282</v>
      </c>
      <c r="C2271" s="77">
        <f>(200000/E2271)</f>
        <v>1769.9115044247787</v>
      </c>
      <c r="D2271" s="89" t="s">
        <v>7</v>
      </c>
      <c r="E2271" s="73">
        <v>113</v>
      </c>
      <c r="F2271" s="73">
        <v>113.6</v>
      </c>
      <c r="G2271" s="73">
        <v>0</v>
      </c>
      <c r="H2271" s="73">
        <v>0</v>
      </c>
      <c r="I2271" s="56">
        <f>(F2271-E2271)*C2271</f>
        <v>1061.9469026548572</v>
      </c>
      <c r="J2271" s="56">
        <v>0</v>
      </c>
      <c r="K2271" s="56">
        <f>(H2271-G2271)*C2271</f>
        <v>0</v>
      </c>
      <c r="L2271" s="56">
        <f>(I2271+J2271+K2271)</f>
        <v>1061.9469026548572</v>
      </c>
      <c r="M2271" s="47"/>
    </row>
    <row r="2272" spans="1:13" ht="18">
      <c r="A2272" s="88">
        <v>42011</v>
      </c>
      <c r="B2272" s="89" t="s">
        <v>353</v>
      </c>
      <c r="C2272" s="77">
        <f>(200000/E2272)</f>
        <v>211.64021164021165</v>
      </c>
      <c r="D2272" s="89" t="s">
        <v>14</v>
      </c>
      <c r="E2272" s="79">
        <v>945</v>
      </c>
      <c r="F2272" s="79">
        <v>937</v>
      </c>
      <c r="G2272" s="79">
        <v>928</v>
      </c>
      <c r="H2272" s="79">
        <v>920</v>
      </c>
      <c r="I2272" s="56">
        <f>(E2272-F2272)*C2272</f>
        <v>1693.1216931216932</v>
      </c>
      <c r="J2272" s="56">
        <f>(F2272-G2272)*C2272</f>
        <v>1904.7619047619048</v>
      </c>
      <c r="K2272" s="56">
        <f>(G2272-H2272)*C2272</f>
        <v>1693.1216931216932</v>
      </c>
      <c r="L2272" s="56">
        <f>(I2272+J2272+K2272)</f>
        <v>5291.005291005291</v>
      </c>
      <c r="M2272" s="47"/>
    </row>
    <row r="2273" spans="1:13" ht="18">
      <c r="A2273" s="88">
        <v>42011</v>
      </c>
      <c r="B2273" s="89" t="s">
        <v>354</v>
      </c>
      <c r="C2273" s="77">
        <f>(200000/E2273)</f>
        <v>102.04081632653062</v>
      </c>
      <c r="D2273" s="89" t="s">
        <v>7</v>
      </c>
      <c r="E2273" s="79">
        <v>1960</v>
      </c>
      <c r="F2273" s="79">
        <v>1975</v>
      </c>
      <c r="G2273" s="79">
        <v>1995</v>
      </c>
      <c r="H2273" s="79">
        <v>0</v>
      </c>
      <c r="I2273" s="56">
        <f>(F2273-E2273)*C2273</f>
        <v>1530.6122448979593</v>
      </c>
      <c r="J2273" s="56">
        <f>(G2273-F2273)*C2273</f>
        <v>2040.8163265306123</v>
      </c>
      <c r="K2273" s="56">
        <v>0</v>
      </c>
      <c r="L2273" s="56">
        <f>(I2273+J2273+K2273)</f>
        <v>3571.4285714285716</v>
      </c>
      <c r="M2273" s="47"/>
    </row>
    <row r="2274" spans="1:13" ht="18">
      <c r="A2274" s="88">
        <v>42011</v>
      </c>
      <c r="B2274" s="89" t="s">
        <v>355</v>
      </c>
      <c r="C2274" s="77">
        <v>4000</v>
      </c>
      <c r="D2274" s="89" t="s">
        <v>14</v>
      </c>
      <c r="E2274" s="79">
        <v>94</v>
      </c>
      <c r="F2274" s="79">
        <v>93.35</v>
      </c>
      <c r="G2274" s="79">
        <v>0</v>
      </c>
      <c r="H2274" s="79">
        <v>0</v>
      </c>
      <c r="I2274" s="56">
        <f>(E2274-F2274)*C2274</f>
        <v>2600.0000000000227</v>
      </c>
      <c r="J2274" s="56">
        <v>0</v>
      </c>
      <c r="K2274" s="56">
        <v>0</v>
      </c>
      <c r="L2274" s="56">
        <f>(I2274+J2274+K2274)</f>
        <v>2600.0000000000227</v>
      </c>
      <c r="M2274" s="47"/>
    </row>
    <row r="2275" spans="1:13" ht="18">
      <c r="A2275" s="88">
        <v>42011</v>
      </c>
      <c r="B2275" s="89" t="s">
        <v>102</v>
      </c>
      <c r="C2275" s="77">
        <f>(200000/E2275)</f>
        <v>1169.5906432748538</v>
      </c>
      <c r="D2275" s="89" t="s">
        <v>14</v>
      </c>
      <c r="E2275" s="79">
        <v>171</v>
      </c>
      <c r="F2275" s="79">
        <v>176.1</v>
      </c>
      <c r="G2275" s="79">
        <v>0</v>
      </c>
      <c r="H2275" s="79">
        <v>0</v>
      </c>
      <c r="I2275" s="78">
        <f>-(F2275-E2275)*C2275</f>
        <v>-5964.912280701748</v>
      </c>
      <c r="J2275" s="56">
        <v>0</v>
      </c>
      <c r="K2275" s="56">
        <f>(H2275-G2275)*C2275</f>
        <v>0</v>
      </c>
      <c r="L2275" s="78">
        <f>(I2275+J2275+K2275)</f>
        <v>-5964.912280701748</v>
      </c>
      <c r="M2275" s="47"/>
    </row>
    <row r="2276" spans="1:13" ht="18">
      <c r="A2276" s="88">
        <v>42011</v>
      </c>
      <c r="B2276" s="89" t="s">
        <v>290</v>
      </c>
      <c r="C2276" s="77">
        <f>(200000/E2276)</f>
        <v>1226.993865030675</v>
      </c>
      <c r="D2276" s="89" t="s">
        <v>7</v>
      </c>
      <c r="E2276" s="79">
        <v>163</v>
      </c>
      <c r="F2276" s="79">
        <v>158</v>
      </c>
      <c r="G2276" s="79">
        <v>0</v>
      </c>
      <c r="H2276" s="79">
        <v>0</v>
      </c>
      <c r="I2276" s="78">
        <f>(F2276-E2276)*C2276</f>
        <v>-6134.9693251533745</v>
      </c>
      <c r="J2276" s="56">
        <v>0</v>
      </c>
      <c r="K2276" s="56">
        <f>(H2276-G2276)*C2276</f>
        <v>0</v>
      </c>
      <c r="L2276" s="78">
        <f>(I2276+J2276+K2276)</f>
        <v>-6134.9693251533745</v>
      </c>
      <c r="M2276" s="47"/>
    </row>
    <row r="2277" spans="1:13" ht="18">
      <c r="A2277" s="88">
        <v>42010</v>
      </c>
      <c r="B2277" s="72" t="s">
        <v>248</v>
      </c>
      <c r="C2277" s="77">
        <f>(200000/E2277)</f>
        <v>569.8005698005697</v>
      </c>
      <c r="D2277" s="72" t="s">
        <v>14</v>
      </c>
      <c r="E2277" s="73">
        <v>351</v>
      </c>
      <c r="F2277" s="73">
        <v>348</v>
      </c>
      <c r="G2277" s="73">
        <v>344.5</v>
      </c>
      <c r="H2277" s="73">
        <v>340.5</v>
      </c>
      <c r="I2277" s="56">
        <f>(E2277-F2277)*C2277</f>
        <v>1709.4017094017092</v>
      </c>
      <c r="J2277" s="56">
        <f>(F2277-G2277)*C2277</f>
        <v>1994.301994301994</v>
      </c>
      <c r="K2277" s="56">
        <f>(G2277-H2277)*C2277</f>
        <v>2279.202279202279</v>
      </c>
      <c r="L2277" s="56">
        <f>(I2277+J2277+K2277)</f>
        <v>5982.9059829059825</v>
      </c>
      <c r="M2277" s="47"/>
    </row>
    <row r="2278" spans="1:13" ht="18">
      <c r="A2278" s="88">
        <v>42010</v>
      </c>
      <c r="B2278" s="72" t="s">
        <v>356</v>
      </c>
      <c r="C2278" s="77">
        <f>(200000/E2278)</f>
        <v>1219.5121951219512</v>
      </c>
      <c r="D2278" s="72" t="s">
        <v>14</v>
      </c>
      <c r="E2278" s="73">
        <v>164</v>
      </c>
      <c r="F2278" s="73">
        <v>162.5</v>
      </c>
      <c r="G2278" s="73">
        <v>160.9</v>
      </c>
      <c r="H2278" s="73">
        <v>159.3</v>
      </c>
      <c r="I2278" s="56">
        <f>(E2278-F2278)*C2278</f>
        <v>1829.2682926829268</v>
      </c>
      <c r="J2278" s="56">
        <f>(F2278-G2278)*C2278</f>
        <v>1951.219512195115</v>
      </c>
      <c r="K2278" s="56">
        <f>(G2278-H2278)*C2278</f>
        <v>1951.219512195115</v>
      </c>
      <c r="L2278" s="56">
        <f>(I2278+J2278+K2278)</f>
        <v>5731.707317073156</v>
      </c>
      <c r="M2278" s="47"/>
    </row>
    <row r="2279" spans="1:13" ht="18">
      <c r="A2279" s="88">
        <v>42010</v>
      </c>
      <c r="B2279" s="72" t="s">
        <v>236</v>
      </c>
      <c r="C2279" s="77">
        <f>(200000/E2279)</f>
        <v>3361.344537815126</v>
      </c>
      <c r="D2279" s="72" t="s">
        <v>7</v>
      </c>
      <c r="E2279" s="73">
        <v>59.5</v>
      </c>
      <c r="F2279" s="73">
        <v>60</v>
      </c>
      <c r="G2279" s="73">
        <v>0</v>
      </c>
      <c r="H2279" s="73">
        <v>0</v>
      </c>
      <c r="I2279" s="56">
        <f>(F2279-E2279)*C2279</f>
        <v>1680.672268907563</v>
      </c>
      <c r="J2279" s="56">
        <v>0</v>
      </c>
      <c r="K2279" s="56">
        <f>(H2279-G2279)*C2279</f>
        <v>0</v>
      </c>
      <c r="L2279" s="56">
        <f>(I2279+J2279+K2279)</f>
        <v>1680.672268907563</v>
      </c>
      <c r="M2279" s="47"/>
    </row>
    <row r="2280" spans="1:13" ht="18">
      <c r="A2280" s="88">
        <v>42010</v>
      </c>
      <c r="B2280" s="72" t="s">
        <v>177</v>
      </c>
      <c r="C2280" s="77">
        <f>(200000/E2280)</f>
        <v>1250</v>
      </c>
      <c r="D2280" s="72" t="s">
        <v>7</v>
      </c>
      <c r="E2280" s="73">
        <v>160</v>
      </c>
      <c r="F2280" s="73">
        <v>155.3</v>
      </c>
      <c r="G2280" s="73">
        <v>0</v>
      </c>
      <c r="H2280" s="73">
        <v>0</v>
      </c>
      <c r="I2280" s="78">
        <f>(F2280-E2280)*C2280</f>
        <v>-5874.999999999985</v>
      </c>
      <c r="J2280" s="78">
        <v>0</v>
      </c>
      <c r="K2280" s="78">
        <f>(H2280-G2280)*C2280</f>
        <v>0</v>
      </c>
      <c r="L2280" s="78">
        <f>(I2280+J2280+K2280)</f>
        <v>-5874.999999999985</v>
      </c>
      <c r="M2280" s="47"/>
    </row>
    <row r="2281" spans="1:13" ht="18">
      <c r="A2281" s="88">
        <v>42009</v>
      </c>
      <c r="B2281" s="72" t="s">
        <v>294</v>
      </c>
      <c r="C2281" s="77">
        <f>(200000/E2281)</f>
        <v>1234.567901234568</v>
      </c>
      <c r="D2281" s="91" t="s">
        <v>7</v>
      </c>
      <c r="E2281" s="73">
        <v>162</v>
      </c>
      <c r="F2281" s="73">
        <v>163.5</v>
      </c>
      <c r="G2281" s="73">
        <v>0</v>
      </c>
      <c r="H2281" s="73">
        <v>0</v>
      </c>
      <c r="I2281" s="56">
        <f>(F2281-E2281)*C2281</f>
        <v>1851.8518518518517</v>
      </c>
      <c r="J2281" s="56">
        <v>0</v>
      </c>
      <c r="K2281" s="56">
        <f>(H2281-G2281)*C2281</f>
        <v>0</v>
      </c>
      <c r="L2281" s="56">
        <f>(I2281+J2281+K2281)</f>
        <v>1851.8518518518517</v>
      </c>
      <c r="M2281" s="47"/>
    </row>
    <row r="2282" spans="1:13" ht="18">
      <c r="A2282" s="88">
        <v>42009</v>
      </c>
      <c r="B2282" s="72" t="s">
        <v>102</v>
      </c>
      <c r="C2282" s="77">
        <f>(200000/E2282)</f>
        <v>1047.1204188481674</v>
      </c>
      <c r="D2282" s="91" t="s">
        <v>14</v>
      </c>
      <c r="E2282" s="73">
        <v>191</v>
      </c>
      <c r="F2282" s="73">
        <v>189.3</v>
      </c>
      <c r="G2282" s="73">
        <v>0</v>
      </c>
      <c r="H2282" s="73">
        <v>0</v>
      </c>
      <c r="I2282" s="56">
        <f>(E2282-F2282)*C2282</f>
        <v>1780.1047120418727</v>
      </c>
      <c r="J2282" s="56">
        <v>0</v>
      </c>
      <c r="K2282" s="56">
        <v>0</v>
      </c>
      <c r="L2282" s="56">
        <f>(I2282+J2282+K2282)</f>
        <v>1780.1047120418727</v>
      </c>
      <c r="M2282" s="47"/>
    </row>
    <row r="2283" spans="1:13" ht="18">
      <c r="A2283" s="88">
        <v>42006</v>
      </c>
      <c r="B2283" s="72" t="s">
        <v>74</v>
      </c>
      <c r="C2283" s="77">
        <f>(200000/E2283)</f>
        <v>1694.915254237288</v>
      </c>
      <c r="D2283" s="91" t="s">
        <v>7</v>
      </c>
      <c r="E2283" s="73">
        <v>118</v>
      </c>
      <c r="F2283" s="73">
        <v>119</v>
      </c>
      <c r="G2283" s="73">
        <v>120</v>
      </c>
      <c r="H2283" s="73">
        <v>121</v>
      </c>
      <c r="I2283" s="87">
        <f>(F2283-E2283)*C2283</f>
        <v>1694.915254237288</v>
      </c>
      <c r="J2283" s="87">
        <f>(G2283-F2283)*C2283</f>
        <v>1694.915254237288</v>
      </c>
      <c r="K2283" s="87">
        <f>(H2283-G2283)*C2283</f>
        <v>1694.915254237288</v>
      </c>
      <c r="L2283" s="87">
        <f>(I2283+J2283+K2283)</f>
        <v>5084.745762711864</v>
      </c>
      <c r="M2283" s="47"/>
    </row>
    <row r="2284" spans="1:13" ht="18">
      <c r="A2284" s="88">
        <v>42006</v>
      </c>
      <c r="B2284" s="72" t="s">
        <v>357</v>
      </c>
      <c r="C2284" s="77">
        <f>(200000/E2284)</f>
        <v>1511.715797430083</v>
      </c>
      <c r="D2284" s="91" t="s">
        <v>7</v>
      </c>
      <c r="E2284" s="73">
        <v>132.3</v>
      </c>
      <c r="F2284" s="73">
        <v>133.5</v>
      </c>
      <c r="G2284" s="73">
        <v>134.8</v>
      </c>
      <c r="H2284" s="73">
        <v>0</v>
      </c>
      <c r="I2284" s="56">
        <f>(F2284-E2284)*C2284</f>
        <v>1814.0589569160825</v>
      </c>
      <c r="J2284" s="56">
        <f>(G2284-F2284)*C2284</f>
        <v>1965.2305366591252</v>
      </c>
      <c r="K2284" s="56">
        <v>0</v>
      </c>
      <c r="L2284" s="56">
        <f>(I2284+J2284+K2284)</f>
        <v>3779.2894935752074</v>
      </c>
      <c r="M2284" s="47"/>
    </row>
    <row r="2285" spans="1:13" ht="18">
      <c r="A2285" s="88">
        <v>42006</v>
      </c>
      <c r="B2285" s="72" t="s">
        <v>358</v>
      </c>
      <c r="C2285" s="77">
        <v>1000</v>
      </c>
      <c r="D2285" s="91" t="s">
        <v>7</v>
      </c>
      <c r="E2285" s="73">
        <v>307.7</v>
      </c>
      <c r="F2285" s="73">
        <v>310.7</v>
      </c>
      <c r="G2285" s="73">
        <v>0</v>
      </c>
      <c r="H2285" s="73">
        <v>0</v>
      </c>
      <c r="I2285" s="56">
        <f>(F2285-E2285)*C2285</f>
        <v>3000</v>
      </c>
      <c r="J2285" s="56">
        <v>0</v>
      </c>
      <c r="K2285" s="56">
        <f>(H2285-G2285)*C2285</f>
        <v>0</v>
      </c>
      <c r="L2285" s="56">
        <f>(I2285+J2285+K2285)</f>
        <v>3000</v>
      </c>
      <c r="M2285" s="47"/>
    </row>
    <row r="2286" spans="1:13" ht="18">
      <c r="A2286" s="88">
        <v>42006</v>
      </c>
      <c r="B2286" s="72" t="s">
        <v>359</v>
      </c>
      <c r="C2286" s="77">
        <v>125</v>
      </c>
      <c r="D2286" s="91" t="s">
        <v>7</v>
      </c>
      <c r="E2286" s="73">
        <v>1523</v>
      </c>
      <c r="F2286" s="73">
        <v>1538</v>
      </c>
      <c r="G2286" s="73">
        <v>0</v>
      </c>
      <c r="H2286" s="73">
        <v>0</v>
      </c>
      <c r="I2286" s="56">
        <f>(F2286-E2286)*C2286</f>
        <v>1875</v>
      </c>
      <c r="J2286" s="56">
        <v>0</v>
      </c>
      <c r="K2286" s="56">
        <f>(H2286-G2286)*C2286</f>
        <v>0</v>
      </c>
      <c r="L2286" s="56">
        <f>(I2286+J2286+K2286)</f>
        <v>1875</v>
      </c>
      <c r="M2286" s="47"/>
    </row>
    <row r="2287" spans="1:13" ht="18">
      <c r="A2287" s="88">
        <v>42006</v>
      </c>
      <c r="B2287" s="72" t="s">
        <v>78</v>
      </c>
      <c r="C2287" s="77">
        <f>(200000/E2287)</f>
        <v>3012.048192771084</v>
      </c>
      <c r="D2287" s="91" t="s">
        <v>7</v>
      </c>
      <c r="E2287" s="73">
        <v>66.4</v>
      </c>
      <c r="F2287" s="73">
        <v>65.2</v>
      </c>
      <c r="G2287" s="73">
        <v>0</v>
      </c>
      <c r="H2287" s="73">
        <v>0</v>
      </c>
      <c r="I2287" s="78">
        <f>(F2287-E2287)*C2287</f>
        <v>-3614.457831325309</v>
      </c>
      <c r="J2287" s="78">
        <v>0</v>
      </c>
      <c r="K2287" s="78">
        <f>(H2287-G2287)*C2287</f>
        <v>0</v>
      </c>
      <c r="L2287" s="78">
        <f>(I2287+J2287+K2287)</f>
        <v>-3614.457831325309</v>
      </c>
      <c r="M2287" s="47"/>
    </row>
    <row r="2288" spans="1:13" ht="18">
      <c r="A2288" s="88">
        <v>42005</v>
      </c>
      <c r="B2288" s="89" t="s">
        <v>133</v>
      </c>
      <c r="C2288" s="77">
        <f>(200000/E2288)</f>
        <v>493.82716049382714</v>
      </c>
      <c r="D2288" s="91" t="s">
        <v>7</v>
      </c>
      <c r="E2288" s="79">
        <v>405</v>
      </c>
      <c r="F2288" s="79">
        <v>409</v>
      </c>
      <c r="G2288" s="79">
        <v>413</v>
      </c>
      <c r="H2288" s="79">
        <v>417</v>
      </c>
      <c r="I2288" s="87">
        <f>(F2288-E2288)*C2288</f>
        <v>1975.3086419753085</v>
      </c>
      <c r="J2288" s="87">
        <f>(G2288-F2288)*C2288</f>
        <v>1975.3086419753085</v>
      </c>
      <c r="K2288" s="87">
        <f>(H2288-G2288)*C2288</f>
        <v>1975.3086419753085</v>
      </c>
      <c r="L2288" s="87">
        <f>(I2288+J2288+K2288)</f>
        <v>5925.925925925925</v>
      </c>
      <c r="M2288" s="47"/>
    </row>
    <row r="2289" spans="1:13" ht="18">
      <c r="A2289" s="88">
        <v>42005</v>
      </c>
      <c r="B2289" s="89" t="s">
        <v>347</v>
      </c>
      <c r="C2289" s="77">
        <f>(200000/E2289)</f>
        <v>970.8737864077669</v>
      </c>
      <c r="D2289" s="91" t="s">
        <v>7</v>
      </c>
      <c r="E2289" s="79">
        <v>206</v>
      </c>
      <c r="F2289" s="79">
        <v>208</v>
      </c>
      <c r="G2289" s="79">
        <v>210</v>
      </c>
      <c r="H2289" s="79">
        <v>212</v>
      </c>
      <c r="I2289" s="87">
        <f>(F2289-E2289)*C2289</f>
        <v>1941.7475728155339</v>
      </c>
      <c r="J2289" s="87">
        <f>(G2289-F2289)*C2289</f>
        <v>1941.7475728155339</v>
      </c>
      <c r="K2289" s="87">
        <f>(H2289-G2289)*C2289</f>
        <v>1941.7475728155339</v>
      </c>
      <c r="L2289" s="87">
        <f>(I2289+J2289+K2289)</f>
        <v>5825.242718446601</v>
      </c>
      <c r="M2289" s="47"/>
    </row>
    <row r="2290" spans="1:13" ht="18">
      <c r="A2290" s="88">
        <v>42005</v>
      </c>
      <c r="B2290" s="89" t="s">
        <v>178</v>
      </c>
      <c r="C2290" s="77">
        <f>(200000/E2290)</f>
        <v>643.0868167202573</v>
      </c>
      <c r="D2290" s="91" t="s">
        <v>14</v>
      </c>
      <c r="E2290" s="79">
        <v>311</v>
      </c>
      <c r="F2290" s="79">
        <v>308</v>
      </c>
      <c r="G2290" s="79">
        <v>0</v>
      </c>
      <c r="H2290" s="79">
        <v>0</v>
      </c>
      <c r="I2290" s="56">
        <f>(E2290-F2290)*C2290</f>
        <v>1929.2604501607718</v>
      </c>
      <c r="J2290" s="56">
        <v>0</v>
      </c>
      <c r="K2290" s="56">
        <v>0</v>
      </c>
      <c r="L2290" s="56">
        <f>(I2290+J2290+K2290)</f>
        <v>1929.2604501607718</v>
      </c>
      <c r="M2290" s="47"/>
    </row>
  </sheetData>
  <sheetProtection selectLockedCells="1" selectUnlockedCells="1"/>
  <mergeCells count="78">
    <mergeCell ref="L70:M70"/>
    <mergeCell ref="L71:M71"/>
    <mergeCell ref="L72:M72"/>
    <mergeCell ref="L64:M64"/>
    <mergeCell ref="L65:M65"/>
    <mergeCell ref="L66:M66"/>
    <mergeCell ref="L67:M67"/>
    <mergeCell ref="L68:M68"/>
    <mergeCell ref="L69:M69"/>
    <mergeCell ref="L58:M58"/>
    <mergeCell ref="L59:M59"/>
    <mergeCell ref="L60:M60"/>
    <mergeCell ref="L61:M61"/>
    <mergeCell ref="L62:M62"/>
    <mergeCell ref="L63:M63"/>
    <mergeCell ref="L52:M52"/>
    <mergeCell ref="L53:M53"/>
    <mergeCell ref="L54:M54"/>
    <mergeCell ref="L55:M55"/>
    <mergeCell ref="L56:M56"/>
    <mergeCell ref="L57:M57"/>
    <mergeCell ref="L46:M46"/>
    <mergeCell ref="L47:M47"/>
    <mergeCell ref="L48:M48"/>
    <mergeCell ref="L49:M49"/>
    <mergeCell ref="L50:M50"/>
    <mergeCell ref="L51:M51"/>
    <mergeCell ref="L40:M40"/>
    <mergeCell ref="L41:M41"/>
    <mergeCell ref="L42:M42"/>
    <mergeCell ref="L43:M43"/>
    <mergeCell ref="L44:M44"/>
    <mergeCell ref="L45:M45"/>
    <mergeCell ref="L35:M35"/>
    <mergeCell ref="L36:M36"/>
    <mergeCell ref="L37:M37"/>
    <mergeCell ref="L38:M38"/>
    <mergeCell ref="L39:M39"/>
    <mergeCell ref="L31:M31"/>
    <mergeCell ref="L32:M32"/>
    <mergeCell ref="L33:M33"/>
    <mergeCell ref="L34:M34"/>
    <mergeCell ref="L26:M26"/>
    <mergeCell ref="L27:M27"/>
    <mergeCell ref="L28:M28"/>
    <mergeCell ref="L29:M29"/>
    <mergeCell ref="L30:M30"/>
    <mergeCell ref="L23:M23"/>
    <mergeCell ref="L24:M24"/>
    <mergeCell ref="L25:M25"/>
    <mergeCell ref="L18:M18"/>
    <mergeCell ref="L19:M19"/>
    <mergeCell ref="L20:M20"/>
    <mergeCell ref="L21:M21"/>
    <mergeCell ref="L22:M22"/>
    <mergeCell ref="L13:M13"/>
    <mergeCell ref="L14:M14"/>
    <mergeCell ref="L15:M15"/>
    <mergeCell ref="L16:M16"/>
    <mergeCell ref="L17:M17"/>
    <mergeCell ref="L9:M9"/>
    <mergeCell ref="L10:M10"/>
    <mergeCell ref="L11:M11"/>
    <mergeCell ref="L12:M12"/>
    <mergeCell ref="I7:K7"/>
    <mergeCell ref="A7:F7"/>
    <mergeCell ref="G7:H7"/>
    <mergeCell ref="F4:H4"/>
    <mergeCell ref="I4:K4"/>
    <mergeCell ref="L4:L6"/>
    <mergeCell ref="A4:A6"/>
    <mergeCell ref="B4:B6"/>
    <mergeCell ref="C4:C6"/>
    <mergeCell ref="D4:D6"/>
    <mergeCell ref="E4:E6"/>
    <mergeCell ref="A1:L2"/>
    <mergeCell ref="C3:L3"/>
    <mergeCell ref="A3:B3"/>
  </mergeCells>
  <printOptions/>
  <pageMargins left="0.7" right="0.7" top="0.75" bottom="0.75" header="0.5118055555555555" footer="0.511805555555555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Akansha</dc:creator>
  <cp:keywords/>
  <dc:description/>
  <cp:lastModifiedBy>user</cp:lastModifiedBy>
  <dcterms:created xsi:type="dcterms:W3CDTF">2015-02-09T07:27:00Z</dcterms:created>
  <dcterms:modified xsi:type="dcterms:W3CDTF">2017-06-24T11:28:10Z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